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845" windowHeight="1080" activeTab="0"/>
  </bookViews>
  <sheets>
    <sheet name="Foreign" sheetId="1" r:id="rId1"/>
    <sheet name="Sheet1" sheetId="2" r:id="rId2"/>
    <sheet name="Copy 268" sheetId="3" r:id="rId3"/>
  </sheets>
  <definedNames>
    <definedName name="_xlnm.Print_Titles" localSheetId="0">'Foreign'!$2:$8</definedName>
  </definedNames>
  <calcPr fullCalcOnLoad="1"/>
</workbook>
</file>

<file path=xl/sharedStrings.xml><?xml version="1.0" encoding="utf-8"?>
<sst xmlns="http://schemas.openxmlformats.org/spreadsheetml/2006/main" count="2506" uniqueCount="995">
  <si>
    <t>সংস্থাঃ বিআইডব্লিউটিসি</t>
  </si>
  <si>
    <t>50000
40000</t>
  </si>
  <si>
    <t>৪৮৬৪০৭ 
(৩৫৮৭১০)</t>
  </si>
  <si>
    <t>সাইনবোর্ড-মোড়েলগঞ্জ-রায়েন্দা-শরনখোলা-বগী (জেড-৭৭০২) সড়কের ১৭ তম কিলোমিটারে পানগুচি নদীর উপর পানগুচি সেতু নির্মাণ</t>
  </si>
  <si>
    <t>USAID</t>
  </si>
  <si>
    <t>সংস্থাঃ মহিলা ও শিশু বিষয়ক মন্ত্রণালয়</t>
  </si>
  <si>
    <t>৫৬০০০.০০ (৩৮০০০.০০)</t>
  </si>
  <si>
    <t>সংস্থাঃ বরিশাল সিটি কর্পোরেশন</t>
  </si>
  <si>
    <t>মংলা বন্দরের জন্য একটি ট্রেলিং সাকশান হপার ড্রেজার সংগ্রহ। (জুলাই ২০১৫ থেকে জুন ২০১৮)</t>
  </si>
  <si>
    <t>ডিপিপি পরিকল্পনা কমিশনে পাওয়া যায়নি। বৈদেশিক অর্থায়ন বিধায় আরএডিপি’তে অন্তর্ভুক্ত করা যায়।</t>
  </si>
  <si>
    <t>১০০২৫৬.৩৭
(৬৪৭৭৬.৩৬)</t>
  </si>
  <si>
    <t>মন্ত্রণালয়/বিভাগঃ পরিকল্পনা বিভাগ, পরিকল্পনা মন্ত্রণালয়</t>
  </si>
  <si>
    <t xml:space="preserve">        5670         (৫৬৭০)</t>
  </si>
  <si>
    <t>20000
(20000)</t>
  </si>
  <si>
    <t>২৩.১১.২০১৭ তারিখে ‘বিভাগীয় বিশেষ প্রকল্প মূল্যায়ন কমিটি (ডিএসপিইসি)’ সভা অনুষ্ঠিত হয়। সভার সিদ্ধান্ত অনুযায়ী ২০.১২.২০১৭ তারিখে TAPP রেলপথ মন্ত্রণালয় প্রেরণ করা হয়।</t>
  </si>
  <si>
    <t>প্লাটফর্ম ফর ডায়লগ-স্ট্রেংদেনিং ইনক্লুশন এন্ড পারটিসিপেশন ইন ডিসিশন মেকিং এন্ড অ্যাকাউন্টেবিলিটি মেকানিজমস ইন বাংলাদেশ (জুলাই ২০১৭-জুন ২০২০)</t>
  </si>
  <si>
    <t xml:space="preserve">ডিপিপি প্রণয়ন প্রক্রিয়াধীন। </t>
  </si>
  <si>
    <t xml:space="preserve">Modernization of Technical Teachers Training College &amp; Improving the Education System in the polytechnique Institiute </t>
  </si>
  <si>
    <t>Programm for Supporting of Rural Bridges</t>
  </si>
  <si>
    <t>রংপুর-বাংলাবান্দা মহাসড়ক উন্নয়ন</t>
  </si>
  <si>
    <t xml:space="preserve">সেক্টরঃ পানি সম্পদ </t>
  </si>
  <si>
    <t>524422.25
266228.09</t>
  </si>
  <si>
    <t xml:space="preserve">পৌরসভা অবকাঠামো উন্নয়ন প্রকল্প </t>
  </si>
  <si>
    <t>১,৩১৯,৪৪৫.৮৭ (৯৫৭,৬৫৩.৮)</t>
  </si>
  <si>
    <t>গত ১২/০৬/২০১৬ তারিখে প্রকল্পের পিডিপিপি নীতিগত অনুমোদন লাভ করে। ডিপিপি পরিকল্পনা কমিশনে পাওয়া যায়নি। আরএডিপি’তে অন্তর্ভুক্ত করা যায়।</t>
  </si>
  <si>
    <t>সংস্থাঃ রুরাল পাওয়ার কোম্পানি লিঃ (আরপিসিএল)</t>
  </si>
  <si>
    <t>Development of Combined Efturnt treatment plant (ETP) avoid pollution of canals in Chittagong City Corporation area.</t>
  </si>
  <si>
    <t>সংস্থাঃ হাইড্রোকার্বন ইউনিট</t>
  </si>
  <si>
    <t xml:space="preserve">কুমিল্লা(ময়নামতি)-ব্রাহ্মনবাড়িয়া(ধরখার) জাতীয় মহাসড়ককে(এন-১০২) চারলেন জাতীয় মহাসড়কে উন্নীতকরন </t>
  </si>
  <si>
    <t xml:space="preserve">মন্ত্রণালয়/বিভাগঃ স্থানীয় সরকার বিভাগ </t>
  </si>
  <si>
    <t>সংস্থাঃ মেরিন একাডেমী</t>
  </si>
  <si>
    <t xml:space="preserve">প্রকল্পটি বাস্তবায়নে জন্য একটি কমিটি গঠনের সিদ্ধান্ত হয়। কমিটির সুপারিশের আলোকে সমীক্ষা প্রস্তাব প্রস্তুত করার সিদ্ধান্ত হয়েছে।   </t>
  </si>
  <si>
    <t>সূর্যমণিনগর হতে কুমিল্লা উত্তরে (বাংলাদেশ) বিদ্যুৎ সরবরাহের জন্য কুমিল্লা উত্তরে (বাংলাদেশ) ৫০০ মেগাওয়াট এইচভিডিসি  ব্যাক টু ব্যাক স্টেশন নির্মাণ</t>
  </si>
  <si>
    <t>সহায়তা প্রাপ্ত</t>
  </si>
  <si>
    <t xml:space="preserve">পিডিপিপি নীতিগতভাবে অনুমোদিত হয়েছে।
</t>
  </si>
  <si>
    <t>৬৯৩৬.০০ (৩৮৪৩.০০)</t>
  </si>
  <si>
    <t>দৌলতদিয়া-মাগুরা-ঝিনাইদহ-যশোর-খুলনা সড়ক উন্নয়ন</t>
  </si>
  <si>
    <t>সংস্হাঃ দুর্যোগ ব্যবস্থাপনা ও ত্রাণ মন্ত্রণালয়</t>
  </si>
  <si>
    <t>3095507
2476406</t>
  </si>
  <si>
    <t>পিডিপিপি মননীয় পরিকল্পনা মন্ত্রী কর্তৃক নীতিগত অনুমোদনের পর গত ০৯/০৪/২০১৭ তারিখ ইআরডিতে প্রেরণ করা হয়েছে। আরএডিপি’তে অন্তর্ভুক্ত করা যায়।</t>
  </si>
  <si>
    <t>৭৯৭.৮০
(৬৬১.০৬)</t>
  </si>
  <si>
    <t xml:space="preserve">মন্ত্রণালয়/বিভাগঃ প্রবাসী কল্যাণ ও বৈদেশিক কর্মসংস্থান মন্ত্রণালয় </t>
  </si>
  <si>
    <t>আপগ্রেডেশন অব ৩৩/১১ কেভি সাবস্টেশন উইথ বে-ব্রেকার অ্যাট রেসপেক্টিভ গ্রিড প্রজেক্ট ফর রুরাল ইলেকট্রিফিকেশন প্রোগ্রাম (০১/০৭/২০১৬-৩১/১২/২০১৯)</t>
  </si>
  <si>
    <t>জাতীয় মহাসড়ক এন-৮ এর মাওয়া প্রান্ত হতে জাতীয় মহাসড়ক এন-১ এর মদনপুরের সংযোগ স্থাপনের লক্ষ্যে আর ৮১২ এবং আর ১১৩ আঞ্চলিক মহাসড়ক সমূহকে ৪(চার) লেনে উন্নীতকরণ</t>
  </si>
  <si>
    <t>মন্ত্রণালয়/বিভাগঃ প্রাথমিক ও গণশিক্ষা মন্ত্রণালয়</t>
  </si>
  <si>
    <t>সংস্থাঃ ঢাকা দক্ষিণ সিটি কর্পোরেশন</t>
  </si>
  <si>
    <t>চট্টগ্রাম শাহ-আমানত বিমান বন্দর থেকে শাহ আমানত সেতু হয়ে কক্সবাজার পর্যন্ত উপকূলবর্তী অঞ্চল দিয়ে মেরিন ড্রাইভ নির্মাণ</t>
  </si>
  <si>
    <t>৮৬৪৮
(৮৬৪৮)</t>
  </si>
  <si>
    <t>৪৬০০০.০০ (২৬০০০.০০)</t>
  </si>
  <si>
    <t>1385.00
(1.259)</t>
  </si>
  <si>
    <t>Kfw</t>
  </si>
  <si>
    <t xml:space="preserve">২টি নতুন মাদার ট্যাংকার (প্রতিটি ১,০০,০০০-১,২০,০০০ ডিডব্লিউ সম্পন্ন) জাহাজ সংগ্রহ </t>
  </si>
  <si>
    <t>নগরঘাটা-আড়ুয়া-গাজীরহাট-তেরখাদা (জেড-৭০৪০) সড়কের ১ম এবং ১২শ কিলোমিটারে যথাক্রমে নগরঘাটা সেতু (ভৈরব নদীর উপর) এবং আড়ুয়া সেতু (আতাই নদীর উপর) নির্মাণ</t>
  </si>
  <si>
    <t>IDA</t>
  </si>
  <si>
    <t>140080
(১০৫১৯৮)</t>
  </si>
  <si>
    <t>ইউএই/
নেদারল্যান্ডস</t>
  </si>
  <si>
    <t>৯৪০.০০ মিলিয়ন</t>
  </si>
  <si>
    <t xml:space="preserve">  28141   (১৪০৪০)</t>
  </si>
  <si>
    <t>10000
(9000)</t>
  </si>
  <si>
    <t>বিভিন্ন সভায় অংশগ্রহণের মাধ্যমে জানা যায় যে প্রকল্পটি গ্রহণের প্রয়োজন নাই</t>
  </si>
  <si>
    <t>রুরাল ইলেকট্রিফিকেশন আপগ্রেডেশন প্রজেক্ট -২য় পর্যায় (রাজশাহী , রংপুর, খুলনা ও বরিশাল ডিভিশন) (০১/০৭/২০১৬- ৩০/০৬/২০২০</t>
  </si>
  <si>
    <t>DRGA-CF</t>
  </si>
  <si>
    <t>১০১১৮৫.৭২</t>
  </si>
  <si>
    <t xml:space="preserve">Skill -21 Empowering Citizens for Inclusive and Sustainable Growth </t>
  </si>
  <si>
    <t xml:space="preserve">জলবায়ু পরিবর্তন অভিযোজন প্রকল্প (অতিরিক্ত অর্থায়ন) </t>
  </si>
  <si>
    <t>360387.71
283954.75</t>
  </si>
  <si>
    <t>বাংলাদেশ নদী ব্যবস্থাপনা উন্নয়ন কর্মসূচী-১ম পর্যায় প্রকল্প</t>
  </si>
  <si>
    <t>মন্ত্রণালয়/বিভাগঃ বাণিজ্য মন্ত্রণালয়</t>
  </si>
  <si>
    <t>সমন্বিত ই-সরকার প্রকল্প
(জুলাই ২০১৬- জুন ২০২১)</t>
  </si>
  <si>
    <t>জাপান সরকার</t>
  </si>
  <si>
    <t>সংস্থাঃ বাংলাদেশ পল্লী বিদ্যুতায়ন বোর্ড (বিআরইবি)</t>
  </si>
  <si>
    <t>পরিকল্পনা কমিশন কর্তৃক পিডিপিপি নীতিগতভাবে অনুমোদিত হয়েছে।</t>
  </si>
  <si>
    <t>808.4
803.4</t>
  </si>
  <si>
    <t>সংস্থাঃ বাংলাদেশ সেতু কর্তৃপক্ষ (বাসেক)</t>
  </si>
  <si>
    <t>37505
7501</t>
  </si>
  <si>
    <t>143292.6
112970</t>
  </si>
  <si>
    <t>বরনগর-পার্বতীপুর-কাতিহার ৭৬৫ কেভি বাংলাদেশ-ভারত গ্রীড আন্তঃসংযোগ প্রকল্প  (জানুয়ারি ২০১৯-ডিসেম্বর ২০২১)</t>
  </si>
  <si>
    <t>৫০২১৮.০৬ (৪১২৪৯.০৩)</t>
  </si>
  <si>
    <t xml:space="preserve">প্রকল্পের পিডিপিপি অনুমোদিত হয়েছে। সমীক্ষা প্রস্তাব অনুমোদন হয়েছে। সমীক্ষা কার্যক্রম সম্পাদনের পর প্রাপ্ত প্রতিবেদনের ভিত্তেতে প্রকল্পের ডিপিপি প্রণয়ন করা হবে।  </t>
  </si>
  <si>
    <t>352582.32
(২৫০৫৮৯.৮৩)</t>
  </si>
  <si>
    <t>মন্ত্রণালয়/বিভাগঃ স্থানীয় সরকার বিভাগ</t>
  </si>
  <si>
    <t>এডিবি/যে কোন উৎস</t>
  </si>
  <si>
    <t>সংস্থাঃ বাংলাদেশ তাঁত বোর্ড</t>
  </si>
  <si>
    <t>পিডিপিপি পরিকল্পনা কমিশনে পাওয়া যায়নি। আরএডিপিহতে অন্তর্ভুক্ত করা যায়।</t>
  </si>
  <si>
    <t>Strengthening  and Upgrading System of TTC, Keranigonj</t>
  </si>
  <si>
    <t>ডিএফআইডি, সিডা, ইউএনডিপি</t>
  </si>
  <si>
    <t xml:space="preserve">মাল্টিমিডিয়া ও উদ্ভাবনী ইনস্টিটিউট স্থাপন (জানুয়ারী ২০১৬ - ডিসেম্বর ২০১৮) </t>
  </si>
  <si>
    <t>জিটুজি (চায়না)</t>
  </si>
  <si>
    <t>কনস্ট্রাকশন অব এমআরটি লাইন-৫</t>
  </si>
  <si>
    <t>106595
85276</t>
  </si>
  <si>
    <t xml:space="preserve">আইডিএ </t>
  </si>
  <si>
    <t>বিশ্ব ব্যাংক/জিইএফ
/অন্যান্য ডোনার</t>
  </si>
  <si>
    <t>পিডিপিপি নীতিগতভাবে অনুমোদিত হয়েছে।</t>
  </si>
  <si>
    <t>নারায়ণগঞ্জ সিটি কর্পোরেশনের হার্ট কিডনী হাসপাতালকে কম্প্রিহেনসিভ হেলথ কেয়ার সেন্টাওে উন্নীতকরণ।</t>
  </si>
  <si>
    <t>বঙ্গবন্ধু হাই-টেক সিটি ও কক্সবাজার এলাকার অর্থনৈতিক অঞ্চলসমূহের জন্য বিদ্যুৎ সঞ্চালন অবকাঠামো নির্মাণ প্রকল্প  (জুলাই ২০১৮- জুন ২০২১)</t>
  </si>
  <si>
    <t xml:space="preserve">Project concept paper on improving the reliability and safety in National Highway corridors of Bangladesh by introduction of ITS (Intelligent Transport System) </t>
  </si>
  <si>
    <t>মন্ত্রণালয়/বিভাগঃ কৃষি মন্ত্রণালয়</t>
  </si>
  <si>
    <t>৪৮৯০৬.০০ (৪৭৪০০.০০)</t>
  </si>
  <si>
    <t>সংস্থাঃ চট্টগ্রাম ওয়াসা</t>
  </si>
  <si>
    <t>৫১২.০০
(২৪০.০০)</t>
  </si>
  <si>
    <t xml:space="preserve">সিলেট-চরখাই-শেওলা-সুতারকান্দি মহাসড়ক উন্নয়ন </t>
  </si>
  <si>
    <t>ADB</t>
  </si>
  <si>
    <t>200000
(১৬০০০০)</t>
  </si>
  <si>
    <t>পায়রা পোর্ট মাল্টিপারপাস টার্মিনাল</t>
  </si>
  <si>
    <t>13000
(13000)</t>
  </si>
  <si>
    <t>ডিপিপি’র ওপর গত ১০.০৭.২০১৭ তারিখে ‘প্রকল্প যাচাই কমিটি’র সভা অনুষ্ঠিত হয়। সভার সিদ্ধান্ত অনুযায়ী ডিপিপি পুনর্গঠন করে ১৭.০৯.২০১৭ তারিখে রেলপথ মন্ত্রণালয়ে ও ১৮.১০.২০১৭ তারিখে পরিকল্পনা কমিশনে প্রেরণ করা হয়। পরিকল্পনা কমিশনে গত ০৩-০১-২০১৮ তারিখে পিইসি সভা অনুষ্ঠিত হয়। সভার কার্যবিবরণীর সিদ্ধান্ত অনুযায়ী পরবর্তী কার্যক্রম গ্রহণ করা হচ্ছে।</t>
  </si>
  <si>
    <t>ঝিনাইদহ-কুষ্টিয়া-পাকশী-বনপাড়া সড়ক ৪লেনে উন্নীতকরণ</t>
  </si>
  <si>
    <t>Construction of Walkway with bank Production &amp; beautification wirks along Tribeni Nabiganj and Modonganj Khal under Narayanganj City Corporation.</t>
  </si>
  <si>
    <t xml:space="preserve">Technical Assistance for DTCA in the framework of the Implementation Greater Dhaka Sustainable Urban Transport Project (GDSUTP) </t>
  </si>
  <si>
    <t>বাংলাদেশের আন্তর্জাতিক বিমানবন্দরসমূহের  সিকিউরিটি উন্নয়ন (জুলাই ২০১৮-জুন ২০২০)</t>
  </si>
  <si>
    <t>ইডিসিএফ</t>
  </si>
  <si>
    <t>বিশ্বব্যাংক</t>
  </si>
  <si>
    <t>দ্বিতীয় এলওসি</t>
  </si>
  <si>
    <t>Construction of Swerage system (Swerage collection network, Lift Station, Transmission mains) and a treatment plant for Mirpur catchment (Dhaka West). (July/16-June/20)</t>
  </si>
  <si>
    <t>সংস্থাঃ স্থানীয় সরকার প্রকৌশল অধিদপ্তর</t>
  </si>
  <si>
    <t xml:space="preserve">ডব্লিউটিও সম্মতি প্রদান করেছে। </t>
  </si>
  <si>
    <t>সৌদি সরকার</t>
  </si>
  <si>
    <t>বরিশাল (দিনারেরপুল)-লক্ষীপাশা-দুমকি সড়কের (জেড-৮০৪৪) ২৮ তম কিলোমিটারে পায়রা নদীর উপর নালুয়া-বাহেরচর সেতু নির্মাণ</t>
  </si>
  <si>
    <t>China</t>
  </si>
  <si>
    <t>এক্সপানসন এন্ড স্ট্রেনথেনিং অব পাওয়ার সিস্টেম নেটওয়ার্ক আন্ডার চিটাগং এরিয়া (০১/০১/২০১৯ হতে ৩০/০৬/২০২১)</t>
  </si>
  <si>
    <t>অননুঃ</t>
  </si>
  <si>
    <t>ভারতীয় নমনীয় ঋণ</t>
  </si>
  <si>
    <t>ডিপিপি পরিকল্পনা কমিশনে পাওয়া যায়নি। আরএডিপি’তে অন্তর্ভুক্ত করা যায়।</t>
  </si>
  <si>
    <t>১০৩৭৩
(৯৮৫৩)</t>
  </si>
  <si>
    <t>১০৭০০.০০</t>
  </si>
  <si>
    <t xml:space="preserve">         ২৩৫৯          (২৩৫৯)</t>
  </si>
  <si>
    <t>১৩১২১৩৮.০০
(৮৯৭০০০.০০)</t>
  </si>
  <si>
    <t>বরিশাল সিটির জলবায়ু পরিবর্তন ও অভিযোজন বিষয়ক বিনিয়োগ প্রকল্প। (জানুয়ারি ২০১৭-ডিসেম্বর, ২০২১)</t>
  </si>
  <si>
    <t>ইইউ</t>
  </si>
  <si>
    <t>Construction of Metro Rail in Chittagong City area.</t>
  </si>
  <si>
    <t>এশিয়ান ইনফ্রাস্টাকচার ইনভেস্টমেন্ট ব্যাংক</t>
  </si>
  <si>
    <t xml:space="preserve">ইফাদ </t>
  </si>
  <si>
    <t>রূপপুর পারমাণবিক বিদ্যুৎ কেন্দ্রের উৎপাদিত বিদ্যুৎ ইভ্যাকুয়েশনের জন্য সঞ্চালন অবকাঠামো উন্নয়ন</t>
  </si>
  <si>
    <t>আন্তর্জাতিক মানের একটি ১০০০ বেড ক্যান্সার হাসপাতাল স্থাপন (জুলাই ২০১৭-জুন ২০২১)</t>
  </si>
  <si>
    <t>142500
(140000)</t>
  </si>
  <si>
    <t>সংস্থাঃ বিআইডব্লিউটিএ</t>
  </si>
  <si>
    <t xml:space="preserve">গঙ্গা ব্যারেজ নির্মাণ প্রকল্প  </t>
  </si>
  <si>
    <t>চায়না-জিটুজি</t>
  </si>
  <si>
    <t>Dhaka Bus Network and Regulatory Reform Implementation Works in Dhaka (Phase-1)</t>
  </si>
  <si>
    <t>1800000
1400000</t>
  </si>
  <si>
    <t>Netherland Govt. ORIO Grant</t>
  </si>
  <si>
    <t>সংস্থাঃ নর্থ ওয়েস্ট পাওয়ার জেনারেশন কোম্পানী লিঃ</t>
  </si>
  <si>
    <t>চায়না</t>
  </si>
  <si>
    <t xml:space="preserve"> পিডিপিপি মাননীয় পরিকল্পনা মন্ত্রী কর্তৃক নীতিগত অনুমোদনের পর গত ০৯/০৪/২০১৭ তারিখে ইআরডিতে প্রেরণ করা হয়। </t>
  </si>
  <si>
    <t xml:space="preserve">1319445.87
(957653.80)
</t>
  </si>
  <si>
    <t>Green Climate Fund (GCE)</t>
  </si>
  <si>
    <t xml:space="preserve">Program to Safety retrofits and environments Upgrades in the bangladesh Ready Made Garments (RMG) sectors (জানুয়ারী ২০১৮- ডিসেম্বর ২০২২) </t>
  </si>
  <si>
    <t>ইউএনডিপি</t>
  </si>
  <si>
    <t>ইউনিসেফ</t>
  </si>
  <si>
    <t>334025
(167484)</t>
  </si>
  <si>
    <t xml:space="preserve">আরসিআই প্রকল্প হতে সম্ভাব্যতা সমীক্ষা সম্পন্ন করা হয়েছে। ডিপিপি প্রণয়ন প্রক্রিয়াধীন। </t>
  </si>
  <si>
    <t>গত ০৭/০৩/২০১৬ তারিখে প্রকল্পের পিডিপিপিটি  নীতিগত অনুমোদন লাভ  করে। ডিপিপি পরিকল্পনা কমিশনে পাওয়া যায়নি। আরএডিপি’তে অন্তর্ভুক্ত করা যায়।</t>
  </si>
  <si>
    <t>বিশ্ব ব্যাংক</t>
  </si>
  <si>
    <t xml:space="preserve">সংস্থাঃ স্বাস্থ্য অধিদপ্তর </t>
  </si>
  <si>
    <t>প্রোগ্রামেটিক সিডিএম ফর কম্পোস্টিং ইন বাংলাদেশ (জানুয়ারি/২০১০-ডিসেম্বর/২০২০)</t>
  </si>
  <si>
    <t xml:space="preserve">আইডিবি,
জিওবি   </t>
  </si>
  <si>
    <t>ন্যাশনাল রেজিলেন্স প্রকল্প (এলজিইডি অংশ) (জুলাই ২০১৭-জুন ২০২০)</t>
  </si>
  <si>
    <t>ঢাকা পূর্ব পশ্চিম এলিভেটেড এক্সপ্রেসওয়ে নির্মাণ (জানুয়ারি ২০১৮-ডিসেম্বর ২০২৪)</t>
  </si>
  <si>
    <t>Japanese Language Skill Training Program</t>
  </si>
  <si>
    <t>95000
90000</t>
  </si>
  <si>
    <t>রুরাল ইলেকট্রিফিকেশন আপগ্রেডেশন প্রজেক্ট -২য় পর্যায় (রাজশাহী , রংপুর, খুলনা ও বরিশাল ডিভিশন)  (জুলাই ২০১৬-জুন ২০২০)</t>
  </si>
  <si>
    <t>881633
(৬২৩৭৬৮)</t>
  </si>
  <si>
    <t>৪৩০০০
(৪৩০০০)</t>
  </si>
  <si>
    <t>রেলপথ মন্ত্রণালয়ে গত ১১.১২.২০১৭ তারিখে ‘প্রকল্প যাচাই কমিটি’র সভা অনুষ্ঠিত হয়।সভার কার্যবিবরণীর সিদ্ধান্ত অনুযায়ী পরবর্তী কার্যক্রম গ্রহণ করা হচ্ছে।</t>
  </si>
  <si>
    <t>Strengthening System of the Bureau of Manpower Employment and Training and Upgrading of Three TTCs</t>
  </si>
  <si>
    <t>প্রকল্পটি ভারতীয় অর্থায়নে বাস্তবায়নের জন্য প্রস্তাব করা হয়েছে।</t>
  </si>
  <si>
    <t>কোরিয়া</t>
  </si>
  <si>
    <t>চীন/সংযুক্ত আরব আমিরাত/যে কোন উৎস</t>
  </si>
  <si>
    <t>সড়ক ও জনপথ অধিদপ্তরের জনবলের সক্ষমতা বৃদ্ধি</t>
  </si>
  <si>
    <t>রংপুর-বুড়িমারী মহাসড়ক উন্নয়ন</t>
  </si>
  <si>
    <t xml:space="preserve">ট্রেনিং শীপ ক্রয় এবং   সমন্বিত সিমুলেটর সেন্টার স্থাপন। </t>
  </si>
  <si>
    <t>গত ০৭/০৮/২০১৭ তারিখে প্রকল্পের পিডিপিপি নীতিগত অনুমোদন লাভ করে।  ডিপিপি পরিকল্পনা কমিশনে পাওয়া যায়নি। আরএডিপি’তে অন্তর্ভুক্ত করা যায়।</t>
  </si>
  <si>
    <t xml:space="preserve">৫৫১৬,৩৫.০০ </t>
  </si>
  <si>
    <t xml:space="preserve">অনুমোদিত </t>
  </si>
  <si>
    <t xml:space="preserve">A Preparatory Study on Implementation of Pourashavas Water and Sanitation Master Plan under DPHE </t>
  </si>
  <si>
    <t>সংস্থাঃ মহিলা বিষয়ক অধিদপ্তর</t>
  </si>
  <si>
    <t>Second Smal and Medium-Sized Enterprise Development Project (SMEDP-2)  (জুন ২০১৭-জুন ২০২০)</t>
  </si>
  <si>
    <t>১৮৪৩৩.৫৩ (১৫০০৬.৯৭)</t>
  </si>
  <si>
    <t>নারায়ণগঞ্জ সিটি কর্পোরেশনের আওতায় শীতলক্ষ্যা নদীর উপর কদমরসুল সেতু নির্মাণ</t>
  </si>
  <si>
    <t xml:space="preserve"> স্ট্রেংদেনিং এবেলিটি অব ফায়ার ইর্মাজেন্সি রেসপন্স (সাফার) প্রকল্প (জুলাই ২০১৭-জুন ২০২০)</t>
  </si>
  <si>
    <t>চট্টগ্রাম-কক্সবাজার-টেকনাফ উন্নয়ন</t>
  </si>
  <si>
    <t>রপ্তানি বহুমুখীকরণ এবং প্রতিযোগিতা উন্নয়ন প্রকল্প (টিয়ার-২) (জানুয়ারি ২০১৮-ডিসেম্বর ২০২০)</t>
  </si>
  <si>
    <t>ইসিএ</t>
  </si>
  <si>
    <t xml:space="preserve">৯টি কন্টেইনার স্ক্যানার ক্রয় প্রকল্প </t>
  </si>
  <si>
    <t>১২৯৭৬.৪ (১২৯৭৬.৪)</t>
  </si>
  <si>
    <t>IFAD</t>
  </si>
  <si>
    <t>প্রকল্পটি বাস্তবায়নের জন্য জাইকা আগ্রহ ব্যক্ত করেছেন। জাইকার সাথে গত ৩০-০৭-২০১৭ তারিখে R/D এবং ২১-১২-২০১৭ তারিখে M/M স্বাক্ষরিত হয়েছে। ইতোমধ্যে জাইকা কর্তৃক খসড়া সার্ভে কাজ সম্পাদন করা হয়েছে। বর্তমানে ডিপিপি প্রণয়ন কাজ চলছে।</t>
  </si>
  <si>
    <t>ঢাকা-চট্টগ্রাম এক্সপ্রেসওয়ে নির্মাণ</t>
  </si>
  <si>
    <t>সংস্থাঃ বাংলাদেশ চিনি ও খাদ্য শিল্প কর্পোরেশন (বিএসএফআইসি)</t>
  </si>
  <si>
    <t>ওয়ার্ড ব্যাংক/জাইকা</t>
  </si>
  <si>
    <t>সেক্টরঃ পরিবহন</t>
  </si>
  <si>
    <t xml:space="preserve">ডিএনডি এরিয়া ও নারায়ণগঞ্জ সিটি কর্পোরেশনের বিভিন্ন এলাকায় জলাবদ্ধতা দূরীকরণে ড্রেন অবকাঠামো ও পানি সরবরাহ ব্যবস্থা স্থাপন করণ। </t>
  </si>
  <si>
    <t>নারায়ণগঞ্জ সিটি কর্পোরেশনের কঠিন বর্জ্য ব্যবস্থাপনা কাজ।</t>
  </si>
  <si>
    <t>১৪০০০০০.০০ (১৪০০০০০.০০)</t>
  </si>
  <si>
    <t>ন্যাশনাল রেজিলেন্স প্রকল্প (পরিকল্পনা কমিশন অংশ) (জুলাই ২০১৭-জুন ২০২০)</t>
  </si>
  <si>
    <t xml:space="preserve">২টি নতুন ক্যামিকেল/ক্রুড ওয়েল প্রতিটি ৩০,০০০-৩৫,০০০ ডিডব্লিউ সম্পন্ন জাহাজ সংগ্রহ। </t>
  </si>
  <si>
    <t xml:space="preserve">চায়না </t>
  </si>
  <si>
    <t>৪৬৮,৭৬৮.১৬ (৩৯৩,১৯৪.৮১)</t>
  </si>
  <si>
    <t>সংস্থাঃ বাংলাদেশ অর্থনৈতিক অঞ্চল কর্তৃপক্ষ (বেজা)</t>
  </si>
  <si>
    <t>৩০১৮.১৩
(২৭৪৩.৭৫)</t>
  </si>
  <si>
    <t>১৩৯০০০
 (১০০৪৫)</t>
  </si>
  <si>
    <t>এডিবি</t>
  </si>
  <si>
    <t>সংস্থাঃ বাংলাদেশ হাওর ও জলাভূমি উন্নয়ন বোর্ড</t>
  </si>
  <si>
    <t xml:space="preserve">সেক্টরঃ শিক্ষা ও ধর্ম </t>
  </si>
  <si>
    <t>পায়রা পোর্টের কোর পোর্ট ইনফ্রাস্টাকটার কম্পোনেন্ট</t>
  </si>
  <si>
    <t>Construction of Flyover at Firinge Bazar to Chittagong Port in Chittagong City area.</t>
  </si>
  <si>
    <t>১৬০৯৭.৭৫</t>
  </si>
  <si>
    <t>Indian credit Line</t>
  </si>
  <si>
    <t>সংস্থাঃ নারায়ণগঞ্জ সিটি কর্পোরেশন</t>
  </si>
  <si>
    <t>30 small size pourashavas water supply and environmental sanitation project (july 2014-june 2017)</t>
  </si>
  <si>
    <t>সংস্থাঃ বাংলাদেশ কেমিক্যাল ইন্ডাষ্ট্রিজ কর্পোরেশন (বিসিআইসি)</t>
  </si>
  <si>
    <t>এডিবি/ যে কোন উৎস</t>
  </si>
  <si>
    <t>সংস্থাঃ ঢাকা ওয়াসা</t>
  </si>
  <si>
    <t>জার্মান সরকারের অর্থায়নে সরাসরি পরিচালিত</t>
  </si>
  <si>
    <t>ডব্লিউএফপি/গেইন</t>
  </si>
  <si>
    <t>১৩০১৯.০০ (৯৬৯০.০০)</t>
  </si>
  <si>
    <t>আইডিবি</t>
  </si>
  <si>
    <t>ডিপিপি প্রণয়নাধীন আছে।</t>
  </si>
  <si>
    <t>সেক্টরঃ শিল্প</t>
  </si>
  <si>
    <t>ডিপিপি’র ওপর ০৬.০৯.২০১৭ তারিখে ‘প্রকল্প পরীক্ষণ কমিটি’র সভা অনুষ্ঠিত হয়। সভার সিদ্ধান্ত অনুযায়ী পরবর্তী কার্যক্রম গ্রহণ করা হচ্ছে।</t>
  </si>
  <si>
    <t>টিসি স্বাক্ষরিত</t>
  </si>
  <si>
    <t>650000
500000</t>
  </si>
  <si>
    <t>ন্যাশনাল রেজিলেন্স প্রকল্প (ডিডিএম অংশ) (জুলাই ২০১৭-জুন ২০২০)</t>
  </si>
  <si>
    <t>সাব-সেক্টরঃ যুব উন্নয়ন</t>
  </si>
  <si>
    <t>সংস্থাঃ গভীর সমুদ্র বন্দর সেল/নৌ-পরিবহণ মন্ত্রণালয়</t>
  </si>
  <si>
    <t>চীন সরকার</t>
  </si>
  <si>
    <t>আরবান ইন্ডাস্ট্রিয়াল এনভায়রনমেন্টাল ত্র্যাওয়ারনেস ক্রিয়েশন প্রোগ্রাম ইন বাংলাদেশ (জুলাই/২০১৫-জুন/২০১৮)।</t>
  </si>
  <si>
    <t>ওয়েস্ট জোন এলাকায় সিস্টেম প্ল্যানিং, প্রজেক্ট ডিজাইন এবং ক্যাপাসিটি বিল্ডিং এর মূল্যায়ন  (জুলাই ২০১৭-ডিসেম্বর ২০১৭)</t>
  </si>
  <si>
    <t>এআইআইবি</t>
  </si>
  <si>
    <t>56160
42120</t>
  </si>
  <si>
    <t>সেক্টরঃ কৃষি</t>
  </si>
  <si>
    <t>মন্ট্রিল প্রটোকল মাল্টিলেটারেল ফান্ড/ইউএনডিপি</t>
  </si>
  <si>
    <t>এক্সপানসন এন্ড স্ট্রেনদেনিং অব পাওয়ার সিস্টেম নেটওয়ার্ক আন্ডার চিটাগং এরিয়া  (জানুয়ারি ২০১৯-জুন ২০২১)</t>
  </si>
  <si>
    <t>সংস্থাঃ ওয়েস্ট জোন পাওয়ার ডিস্ট্রিবিউশন কো: (ওজোপাডিকো)</t>
  </si>
  <si>
    <t>EU</t>
  </si>
  <si>
    <t>263537.07
210830</t>
  </si>
  <si>
    <t>Construction of BRT Line-3 Corridor (Uttara-Mohakhali-Kakrail, Palton, Gulistan-Kerinegong with link to Sadarghat</t>
  </si>
  <si>
    <t>গল্লামারি-বটিয়াঘাটা-দাকোপ-নলিয়ান ফরেষ্ট (জেড-৭৬০৬) সড়কে ঝপঝপিয়া নদীর উপর একাদশ বাংলাদেশ-চীন মৈত্রী সেতু নির্মাণ</t>
  </si>
  <si>
    <t>Skill Development and employment program for the people affected by climate change.</t>
  </si>
  <si>
    <t>জাইকা</t>
  </si>
  <si>
    <t>486407
(358710)</t>
  </si>
  <si>
    <t>রংপুর-লালমনিরহাট সড়ক ৪ লেনে উন্নীতকরণ</t>
  </si>
  <si>
    <t>মন্ত্রণালয়/বিভাগঃ বিদ্যুৎ বিভাগ</t>
  </si>
  <si>
    <t>রুরাল পাওয়ার কোম্পানি লিঃ (আরপিসিএল)</t>
  </si>
  <si>
    <t>জিওইনফরমেশন ফর আরবান প্ল্যানিং এন্ড এডাপটেশন টু ক্লাইমেট চেঞ্জ, বাংলাদেশ (জিইওইউপিএসি) (জানুয়ারি ২০১৭ -ডিসেম্বর ২০২০)</t>
  </si>
  <si>
    <t>মন্ত্রণালয়/বিভাগঃ  অভ্যন্তরীণ সম্পদ বিভাগ, অর্থ মন্ত্রণালয়</t>
  </si>
  <si>
    <t>৯০০০০.০০ (৭২০০০.০০)</t>
  </si>
  <si>
    <t>Strengthening of Migration Management and Skill Development System.</t>
  </si>
  <si>
    <t>পাওয়ার গ্রীড কোম্পানী অব বাংলাদেশ (পিজিসিবি)</t>
  </si>
  <si>
    <t>১০০০.০০
(৮০০.০০)</t>
  </si>
  <si>
    <t xml:space="preserve">কোইকা </t>
  </si>
  <si>
    <t>সাব সেক্টরঃ ফসল</t>
  </si>
  <si>
    <t>৪৫৭৭১.৬০ (১৯১৯৪.৮০)</t>
  </si>
  <si>
    <t>চীন</t>
  </si>
  <si>
    <t>জার্মান সরকার</t>
  </si>
  <si>
    <t>ডিজিটাল সিকিউরিটি অ্যাক্ট-২০১৬ অনুমোদন সাপেক্ষে প্রকল্প প্রস্তাব প্রণয়ন করা হবে।</t>
  </si>
  <si>
    <t>ইডিসিএফ, কোরিয়া</t>
  </si>
  <si>
    <t xml:space="preserve">মীরেশ্বরাই-টেকনাফ মেরিন ড্রাইভ নির্মাণ </t>
  </si>
  <si>
    <t>Urban Water Supply &amp; Sanitation Project in 23 Pourashavas (July 2014-June 2018)</t>
  </si>
  <si>
    <t>কিসা, কোরিয়া সরকার</t>
  </si>
  <si>
    <t xml:space="preserve">এলজিইডি’র এনভারমেন্টাল ল্যাবরেটরী এবং এনভারমেন্টাল ইউনিট-এর দক্ষতা বৃদ্ধি </t>
  </si>
  <si>
    <t>৮০২১২.০০ (৭৮৩০০.০০)</t>
  </si>
  <si>
    <t>পিইসি সভার জন্য প্রক্রিয়াধীন।</t>
  </si>
  <si>
    <t>সংস্থাঃ পাওয়ার গ্রীড কোম্পানী অব বাংলাদেশ (পিজিসিবি)</t>
  </si>
  <si>
    <t>সাব-সেক্টরঃ নৌ পরিবহন</t>
  </si>
  <si>
    <t>জাইকা/ওয়ার্ল্ড ব্যাংক</t>
  </si>
  <si>
    <t>২৪৬৪০০.০০ (১৮০৮০০.০০)</t>
  </si>
  <si>
    <t>সোনামসজিদ-রাজশাহী-নাটোর-বনপাড়া-হাতিকামরুল সড়ক ৪ লেনে উন্নীতকরণ</t>
  </si>
  <si>
    <t xml:space="preserve">চীনা ঋণ </t>
  </si>
  <si>
    <t>যে কোন দাতা  সংস্থা/ ইডিসিএফ</t>
  </si>
  <si>
    <t>Employment Injury Scheme for workers in the textile and leather industries</t>
  </si>
  <si>
    <t>Japan</t>
  </si>
  <si>
    <t>মন্ত্রণালয়/বিভাগঃ মাধ্যমিক ও উচ্চ শিক্ষা বিভাগ, শিক্ষা মন্ত্রণালয়</t>
  </si>
  <si>
    <t xml:space="preserve">বৈদেশিক সহায়তা প্রাপ্তির লক্ষ্যে পিডিপিপি প্রণয়ন করে ২৮/০৯/২০১৫ তারিখে মন্ত্রণালয়ে প্রেরণ করা হয়। </t>
  </si>
  <si>
    <t>জিইএফ</t>
  </si>
  <si>
    <t xml:space="preserve">Capacity building of waste transporatation through repelacement of west handling aged vehicles of Dhaka south City corporation (DSCC). </t>
  </si>
  <si>
    <t xml:space="preserve">২টি প্রতিটি প্রায় ১৪০০০০ সিবিএম ধারনক্ষমতা সম্পন্ন এলএনজি ক্যারিয়ার ক্রয় </t>
  </si>
  <si>
    <t>JAPAN</t>
  </si>
  <si>
    <t>168321.2
136723.99</t>
  </si>
  <si>
    <t>Smart Pre-Payment Metering System Project in the Six Distribution Zones of Bangladesh Power Development Board (জুলাই ২০১৬-জুন ২০১৯)</t>
  </si>
  <si>
    <t>রূপসা ৮০০ মেঃওঃ কম্বাইন্ড সাইকেল বিদ্যুৎ কেন্দ্র প্রকল্প  (জানুয়ারি ২০১৮-জুন ২০২২)</t>
  </si>
  <si>
    <t xml:space="preserve">সেক্টরঃ স্বাস্থ্য, পুষ্টি, জনসংখ্যা ও পরিবার কল্যাণ </t>
  </si>
  <si>
    <t>খুলনা (গল্লামারী) - বটিয়াঘাটা - দাকোপ - নলিয়ান ফরেষ্ট সড়কের ২৮তম কিমিতে চুনকুড়ী নদীর উপর পোদ্দারগঞ্জ (ঢাকী) সেতু  নির্মাণ</t>
  </si>
  <si>
    <t>Extension of Safe Water Supply by using Surface Water in Gopalganj Pourashava. (July/16 - June/18)</t>
  </si>
  <si>
    <t>বিশ্বব্যাংক, এডিবি</t>
  </si>
  <si>
    <t>জাইকা অনুদানের জন্য আবেদন করা হয়েছে</t>
  </si>
  <si>
    <t>সাব সেক্টরঃ ইলেকট্রনিক্স এন্ড ইঞ্জিনিয়ারিং</t>
  </si>
  <si>
    <t>সিলেট-তামাবিল সড়ক উন্নয়ন</t>
  </si>
  <si>
    <t>সিদ্ধিরগঞ্জ ৫৫০-৬০০ মেঃওঃ এইচ ক্লাস কম্বাইন্ড সাইকেল (গ্যাস/এলএনজি) বিদ্যুৎ কেন্দ্র নির্মান প্রকল্প</t>
  </si>
  <si>
    <t xml:space="preserve">    17৯00    (১৭০০০)</t>
  </si>
  <si>
    <t>প্রকল্পগুলোর বৈদেশিক সহযোগিতা প্রাপ্তির জন্য ইআরডি, পরিকল্পনা কমিশন ও জাইকাতে প্রক্রিয়াধীন।</t>
  </si>
  <si>
    <t xml:space="preserve">মন্ত্রণালয়/বিভাগঃ স্বাস্থ্য সেবা বিভাগ </t>
  </si>
  <si>
    <t>সংস্থাঃ ঢাকা পাওয়ার ডিস্ট্রিবিউশন কোম্পানি (ডিপিডিসি)</t>
  </si>
  <si>
    <t xml:space="preserve"> ৯৭২ 
(৯৩০)</t>
  </si>
  <si>
    <t>১৬৩৮৮৫০.৫০  (১৩৩৮৮৫০.৫০)</t>
  </si>
  <si>
    <t>28440.5
27441</t>
  </si>
  <si>
    <t>কেএফডব্লিউ/জাইকা</t>
  </si>
  <si>
    <t>সংস্থাঃ ফায়ার সার্ভিস ও সিভিল ডিফেন্স অধিদপ্তর</t>
  </si>
  <si>
    <t>৩২৪.৮৫ (৩২৪.৮৫)</t>
  </si>
  <si>
    <t>795
636</t>
  </si>
  <si>
    <t xml:space="preserve">World Bank. </t>
  </si>
  <si>
    <t xml:space="preserve">পিডিপিপি নীতিগতভাবে অনুমোদিত। </t>
  </si>
  <si>
    <t xml:space="preserve">পিইসি সভার সিদ্ধান্ত অনুযায়ী টিএপিপি প্রণয়ন প্রক্রিয়াধীন। </t>
  </si>
  <si>
    <t>২৯ জুন ২০১৬ তারিখে ৩৭ তম ODA লোন চুক্তি স্বাক্ষরিত হয়েছে এবং ৭ সেপ্টেম্বর ২০১৬ হতে কার্যকর হয়েছে।</t>
  </si>
  <si>
    <t>বিশ্ব ব্যাংক/এডিবি /জাইকা</t>
  </si>
  <si>
    <t>এলওসি</t>
  </si>
  <si>
    <t xml:space="preserve">পরিকল্পনা কমিশন কর্তৃক পিডিপিপি নীতিগতভাবে অনুমোদিত হয়েছে। বৈদেশিক সহায়তা প্রাপ্তির লক্ষ্যে গত ২৬/১২/২০১৭ তারিখে ইআরডিতে আন্ত:মন্ত্রণালয় সভা অনুষ্ঠিত হয়েছে। </t>
  </si>
  <si>
    <t>City Region Development Project (CRDP-II)</t>
  </si>
  <si>
    <t>ভারতীয় ঋণে বাস্তবায়নের জন্য চূড়ান্ত হয়েছে।</t>
  </si>
  <si>
    <t>৩১,৪১,৪০০</t>
  </si>
  <si>
    <t>2039
(১৬১২)</t>
  </si>
  <si>
    <t>অনলাইন টেহুার কার্যক্রম ও অনলাইন অফিস ব্যবস্থাপনা সংক্রান্ত ট্রেনিং কার্যক্রম প্রকল্প</t>
  </si>
  <si>
    <t>Indian Credit Line (LOC)</t>
  </si>
  <si>
    <t>ফরিদপুর-ভাঙ্গা-বরিশাল-পটুয়াখালী-কুয়াকাঁটা মহাসড়ক ৪-লেনে উন্নীতকরণ</t>
  </si>
  <si>
    <t>1600000
1300000</t>
  </si>
  <si>
    <t>৩৩৪০২৫ 
(১৬৭৪৮৪)</t>
  </si>
  <si>
    <t>প্রকল্পের ওপর ৩০/১০/২০১৭ তারিখে অনুষ্ঠিত হয়েছে। পুনর্গঠিত ডিপিপি পরিকল্পনা কমিশনে পাওয়া যায়নি। আরএডিপি’তে অন্তর্ভুক্ত করা যায়।</t>
  </si>
  <si>
    <t>ভারতীয় সরকার</t>
  </si>
  <si>
    <t>রাজশাহী মহানগরীতে ভূ-উপরিস্থ পানি শোধনাগার নির্মান (জুলাই ২০১৩-জুন ২০১৭)</t>
  </si>
  <si>
    <t>সোলার ফটোভোল্টিক পাম্পিং  ফর এগ্রিকালচারাল ইরিগেশেসন  (০১/০১/২০১৭-৩১/১২/২০১৯)</t>
  </si>
  <si>
    <t>SEIP PROJECT (ADB) KOICA</t>
  </si>
  <si>
    <t>1135367
(৮৪৫৬১৩)</t>
  </si>
  <si>
    <t>12750
(12750)</t>
  </si>
  <si>
    <t>বিশ্ব ব্যাংক/সিডা/ জিআইজেড/নোরাডএডিবি</t>
  </si>
  <si>
    <t>Water Supply, Sanitation, Drainage and Solid Waste Management for 30 Small Pourashavas (Janu 2018-Decem 2022)</t>
  </si>
  <si>
    <t>সাব-সেক্টরঃ মহিলা বিষয়ক</t>
  </si>
  <si>
    <t>প্রকল্পটি এআইআইবি অর্থায়নে বাস্তবায়নের জন্য প্রস্তাব করা হয়েছে।</t>
  </si>
  <si>
    <t>গত ৩০.০৭.২০১৭ তারিখে পিইসি সভা অনুষ্ঠিত হয়। সভার সিদ্ধান্ত অনুযায়ী ডিপিপি পুনর্গঠন করে ১৩.১১.২০১৭ তারিখে রেলপথ মন্ত্রণালয় ও ০৪.১২.২০১৭ তারিখে পরিকল্পনা কমিশনে প্রেরণ করা হয়েছে।</t>
  </si>
  <si>
    <t>৩৮৫.০০
(৩৮৫.০০)</t>
  </si>
  <si>
    <t xml:space="preserve">মিরসরাইয়ে ভারতীয় বিশেষ অর্থনৈতিক অঞ্চল স্থাপন প্রকল্প (জুলাই ২০১৮-জুন ২০২১) </t>
  </si>
  <si>
    <t>এস্টাবলিস্টমেন্ট অব ইন্টারন্যাশনাল সেন্টার ফর ন্যাচারাল প্রোডাক্ট রিসার্চ (আইসিএনপিআর) (জানুয়ারি ২০১৮- জুন ২০২১)</t>
  </si>
  <si>
    <t>৬৮৪০
(৬৭৫০)</t>
  </si>
  <si>
    <t>অননুমোদিত</t>
  </si>
  <si>
    <t>২২৫০০.০০ (১৭৩৯৮.০০)</t>
  </si>
  <si>
    <t>বিশ্ব ব্যাংক/ যে কোন উৎস</t>
  </si>
  <si>
    <t>সাব সেক্টরঃ পাট, বস্ত্র ও বেপজা</t>
  </si>
  <si>
    <t>ভারতীয় অনুদান</t>
  </si>
  <si>
    <t>মন্ত্রণালয়/বিভাগঃ শিল্প মন্ত্রণালয়</t>
  </si>
  <si>
    <t>অননু:</t>
  </si>
  <si>
    <t xml:space="preserve">চীন সরকার ও বাংলাদেশ সরকারের মধ্যে যে MoU স্বাক্ষরিত হয়েছে। </t>
  </si>
  <si>
    <t>মেইনটেন্যান্স ইনফ্লুয়েঞ্জা সার্ভিল্যান্স ইন বাংলাদেশ 
 (জুলাই ২০১৭-জুন ২০২১)</t>
  </si>
  <si>
    <t>বিনাপানি-কচুয়া-বেতাগী-মির্জাগঞ্জ-পটুয়াখালী সড়কের ২০তম কিমিতে পায়রা নদীর উপর পায়রাকুঞ্জ সেতু নির্মাণ</t>
  </si>
  <si>
    <t>সংস্থাঃ কৃষি বিপণন অধিদপ্তর (ফসল)</t>
  </si>
  <si>
    <t>5858.51
3880.23</t>
  </si>
  <si>
    <t xml:space="preserve">    ৬১০৪  
  (৬১০৪)</t>
  </si>
  <si>
    <t>WB</t>
  </si>
  <si>
    <t>বরনগর-পার্বতীপুর-কাতিহার ৭৬৫ কেভি বাংলাদেশ-ভারত গ্রীড আন্তঃসংযোগ প্রকল্প (০১/০১/২০১৯ হতে ৩১/১২/২০২১)</t>
  </si>
  <si>
    <t>৪ লেন বিশিষ্ট সীতাকুন্ড-চট্টগ্রাম-কক্সবাজার মেরিন ড্রাইভ সড়ক নির্মাণ এবং উপকূলীয় অঞ্চলে রক্ষাপ্রদ কাজ</t>
  </si>
  <si>
    <t>৩৫৪১৬৬.০০ (২৯৩০৪০)</t>
  </si>
  <si>
    <t>আপগ্রেডেশন অফ মোংলা পোর্ট</t>
  </si>
  <si>
    <t>১৯৪৩০
(১৯৪৩০)</t>
  </si>
  <si>
    <t>৫২০০০০ (৪৮০০০০)</t>
  </si>
  <si>
    <t>৩২৬৬৯৩.০০ (৩২৬৬৯৩.০০)</t>
  </si>
  <si>
    <t>কুয়েত সরকার</t>
  </si>
  <si>
    <t>47350.58
42663.25</t>
  </si>
  <si>
    <t xml:space="preserve">বনপাড়া-ঈশ্বরদী-পাকশী-কুষ্টিয়া-ঝিনাইদহ মহাসড়ক উন্নয়ন </t>
  </si>
  <si>
    <t>ভারত</t>
  </si>
  <si>
    <t xml:space="preserve">Austria </t>
  </si>
  <si>
    <t>যে কোন দাতা  সংস্থা</t>
  </si>
  <si>
    <t>সেক্টরঃ শিল্প ও শক্তি,</t>
  </si>
  <si>
    <t>সাব-সেক্টরঃ বিমান পরিবহন</t>
  </si>
  <si>
    <t>সিদ্ধিরগঞ্জ ৫৫০-৬০০ মেঃওঃ এইচ ক্লাস কম্বাইন্ড সাইকেল (গ্যাস/এলএনজি) বিদ্যুৎ কেন্দ্র নির্মাণ প্রকল্প</t>
  </si>
  <si>
    <t xml:space="preserve">সাব সেক্টরঃ স্বাস্থ্য ও পুষ্টি </t>
  </si>
  <si>
    <t>বে মাল্টিপারপাস টার্মিনাল নির্মাণ</t>
  </si>
  <si>
    <t>মন্ত্রণালয়/বিভাগঃ যুব ও ক্রীড়া মন্ত্রণালয়</t>
  </si>
  <si>
    <t>সংস্থাঃ মংলা বন্দর কর্তৃপক্ষ</t>
  </si>
  <si>
    <t>মন্ত্রণালয়/বিভাগঃ বিদ্যুৎ বিভাগ।</t>
  </si>
  <si>
    <t>উন্নয়ন সহযোগী সংস্থা নির্ধারণের জন্য ইআরডির বিবেচনাধীন</t>
  </si>
  <si>
    <t xml:space="preserve">প্রকল্পটি ইডিসিএফ, দক্ষিণ কোরিয়ার অর্থায়নে বাস্তবায়ন করা হবে। শীঘ্রই ইডিসিএফ কর্তৃক প্রকল্পের জন্য ফিজিবিলিটি ষ্টাডি সম্পন্ন করার উদ্যোগ গ্রহণ করা হবে। </t>
  </si>
  <si>
    <t>সহজ শর্তে যে কোন বৈদেশিক উৎস/দেশ/সংস্থা</t>
  </si>
  <si>
    <t>৩৬৯২৯  
(৩৪২৩৫)</t>
  </si>
  <si>
    <t>১৩১০০
(১২০০০)</t>
  </si>
  <si>
    <t>সংস্থাঃ সিলেট সিটি কর্পোরেশন</t>
  </si>
  <si>
    <t>১১৪৭৩.৯৯
(৩৪.০০)</t>
  </si>
  <si>
    <t>Excavation and Beautification of Canal starting from Chashara rail gate to Shitalakhaya river via Taltala Boro Mosque &amp; Gajey Ali Khal.</t>
  </si>
  <si>
    <t>497239.74
(375144.74)</t>
  </si>
  <si>
    <t>লেবুখালী-বাউফল-গলাচিপা-আমরাগাছিয়া (জেড-৮৮০৬) সড়কে বগা নদীর উপর ৯ম বাংলাদেশ-চীন মৈত্রী সেতু নির্মাণ</t>
  </si>
  <si>
    <t>রংপুর সিটি কর্পোরেশনের আওতাধীন শ্যামাসুন্দরী ক্যানেলের উপরে ফ্লাইওভার নির্মাণ</t>
  </si>
  <si>
    <t>10368.89
8195.57</t>
  </si>
  <si>
    <t>সৌর বিদ্যুৎ চালিত পাম্পের মাধ্যমে কৃষি সেচ (জানুয়ারি ২০১৮-ডিসেম্বর ২০২০)</t>
  </si>
  <si>
    <t>ওয়ার্ল্ড ব্যাংক</t>
  </si>
  <si>
    <t>JICA/WB/ADB/ IDB/ Abu Dhabi Fund etc.</t>
  </si>
  <si>
    <t xml:space="preserve">ইন্ডিয়ান এলওসি </t>
  </si>
  <si>
    <t>গত ১২/০৬/২০১৬ তারিখে প্রকল্পের পিডিপিপি নীতিগত অনুমোদন লাভ করে। ফিজিবিলিটি স্টাডির জন্য পরামর্শক নিয়োগ প্রক্রিয়া চলমান। Shangdong-Taikai আলোচ্য প্রকল্পে EPCF ভিত্তিতে অর্থায়নের জন্য আগ্রহ প্রকাশ করেছে।</t>
  </si>
  <si>
    <t xml:space="preserve">কুয়েত </t>
  </si>
  <si>
    <t xml:space="preserve">জিআইজেড </t>
  </si>
  <si>
    <t>মন্ত্রণালয়/বিভাগঃ  কারিগরি শিক্ষা ও মাদ্রাসা শিক্ষা বিভাগ, শিক্ষা মন্ত্রণালয়</t>
  </si>
  <si>
    <t>জাপানীজ আইটি সেক্টরের উপযোগী করে আইটি ইঞ্জিনিয়ারদের দক্ষতা উন্নয়ন প্রকল্প</t>
  </si>
  <si>
    <t>120000
85000</t>
  </si>
  <si>
    <t>মন্ত্রণালয়/বিভাগঃ বস্ত্র ও পাট মন্ত্রণালয়</t>
  </si>
  <si>
    <t xml:space="preserve">চীন সরকার
(G to G) </t>
  </si>
  <si>
    <t>বিশ্বব্যাংকের নিকট ইআরডি’র মাধ্যমে অর্থায়নের প্রস্তাবনা করা হয়েছে।</t>
  </si>
  <si>
    <t xml:space="preserve">অননুমোদিত </t>
  </si>
  <si>
    <t>ঘোড়াশাল পলাশ ইউরিয়া ফার্টিলাইজার প্রকল্প নামক নতুন সার কারখানা স্থাপন (জুলাই ২০১৬-মার্চ ২০১৯)</t>
  </si>
  <si>
    <t>মন্ত্রণালয়/বিভাগঃ মন্ত্রিপরিষদ বিভাগ</t>
  </si>
  <si>
    <t>বঙ্গবন্ধু হাই-টেক সিটি ও কক্সবাজার এলাকার অর্থনৈতিক অঞ্চলসমূহের জন্য বিদ্যুৎ সঞ্চালন অবকাঠামো নির্মাণ প্রকল্প (০১/০৭/২০১৮ হতে ৩০/০৬/২০২১)</t>
  </si>
  <si>
    <t xml:space="preserve">Enhancement of ICT &amp; Arabic Language Skills in Madrasah Education. </t>
  </si>
  <si>
    <t>৮০০০০০.০০   
(৬০০০০০.০০)</t>
  </si>
  <si>
    <t>সংস্থাঃ মন্ত্রিপরিষদ বিভাগ</t>
  </si>
  <si>
    <t>মন্ত্রণালয়/বিভাগঃ দুর্যোগ ব্যবস্থাপনা ও ত্রাণ মন্ত্রণালয়</t>
  </si>
  <si>
    <t>দক্ষিন কোরিয়া</t>
  </si>
  <si>
    <t>মালয়েশিয়া বা যে কোন সরকার</t>
  </si>
  <si>
    <t>এশিয়ান ইনফ্রাস্টাকচার ইনভেস্টমেন্ট ব্যাংক/এডিবি/ যে কোন উৎস</t>
  </si>
  <si>
    <t>বিশ্ব ব্যাংক/সিডা/ ইউ/ জিআইজেড/জাইকা</t>
  </si>
  <si>
    <t>60000
(60000)</t>
  </si>
  <si>
    <t>৮০১০৬.০০ (৭৮৩০০.০০)</t>
  </si>
  <si>
    <t>জাইকা/এডিবি/বিশ্বব্যাংক/অন্যান্য</t>
  </si>
  <si>
    <t>যে কোন উন্নয়ন সহযোগী</t>
  </si>
  <si>
    <t>মন্ত্রণালয়/বিভাগঃ সুরক্ষা সেবা বিভাগ, স্বরাষ্ট্র মন্ত্রণালয়</t>
  </si>
  <si>
    <t>বিশ্ববিদ্যালয়ে মাইক্রো ইলেকট্রনিক্স ল্যাব স্থাপনে সহায়তা প্রদ্রান প্রকল্প (জুলাই ২০১6-জুন ২০১৯)</t>
  </si>
  <si>
    <t>ওয়েস্ট জোন এলাকায় সিস্টেম প্ল্যানিং, প্রজেক্ট ডিজাইন এবং ক্যাপাসিটি বিল্ডিং এর মূল্যায়ন (০১/০৭/২০১৭- ৩১/১২/২০১৭)</t>
  </si>
  <si>
    <t xml:space="preserve">ডিপিপি প্রণয়ণ প্রক্রিয়াধীন আছে। </t>
  </si>
  <si>
    <t>বিভিন্ন চিনিকলে কারিগরি সহায়তা বিশেষায়িত পদে প্রশিক্ষণের মাধ্যমে জনবলের দক্ষতা বৃদ্ধিকরণ (জানুয়ারি ২০১৮-জুন ২০২০)</t>
  </si>
  <si>
    <t>ইডিসিএফ কোরিয়া</t>
  </si>
  <si>
    <t xml:space="preserve">সেক্টরঃ জনপ্রশাসন </t>
  </si>
  <si>
    <t>Establishing A Cyber Investigation and Digital Forensics Centre in Chittagong, Bangladesh (জুলাই ২০১৮-জুন ২০২০)</t>
  </si>
  <si>
    <t>17250
15500</t>
  </si>
  <si>
    <t>মন্ত্রণালয়/বিভাগঃ মহিলা ও শিশু বিষয়ক মন্ত্রণালয়</t>
  </si>
  <si>
    <t>৪৭০৯৫.০০ (৩৭৬৭৬.০০)</t>
  </si>
  <si>
    <t>Mollahat 100 (10%) MW Solar PV Power Plant (০১/০৭/২০১৯-৩০/৬/২০২১)</t>
  </si>
  <si>
    <t>৬৮৮০০.০০ (৪৪০০০.০০)</t>
  </si>
  <si>
    <t>১৩৭৯৩৭.১৮ (১২১৭৮৭.৬০)</t>
  </si>
  <si>
    <t xml:space="preserve">প্রকল্পের পিডিপিপি গত ২১.০১.২০১৬ তারিখে মাননীয় পরিকল্পনা মন্ত্রী কর্তৃক অনুমোদিত হয়েছে| সমীক্ষা কার্যক্রম গ্রহণ করা হয়েছে। সমীক্ষা কার্যক্রম সম্পাদনের পর প্রাপ্ত প্রতিবেদনের ভিত্তেতে প্রকল্পের ডিপিপি প্রণয়ন করা হবে।  </t>
  </si>
  <si>
    <t>সংস্থাঃ চট্টগ্রাম বন্দর কর্তৃপক্ষ</t>
  </si>
  <si>
    <t>গ্রামীন জীবনমান উন্নয়নে বিদ্যুৎ শক্তি  (জানুয়ারি ২০১৮-ডিসেম্বর ২০২০)</t>
  </si>
  <si>
    <t>14040
(13040)</t>
  </si>
  <si>
    <t>সংস্থাঃ কৃষি সম্প্রসারণ অধিদপ্তর (ডিএই) (ফসল)</t>
  </si>
  <si>
    <t>77000
45000</t>
  </si>
  <si>
    <t xml:space="preserve">পিইসি সভার সিদ্ধান্ত অনুযায়ী ডিপিপি পুনর্গঠন প্রক্রিয়াধীন। </t>
  </si>
  <si>
    <t>পায়রা পোর্টের রাইপেরিয়ান লায়াবিলিটিজ কম্পোনেন্ট</t>
  </si>
  <si>
    <t>350
335</t>
  </si>
  <si>
    <t>866.19
(505.73)</t>
  </si>
  <si>
    <t>Cash Transfer Modernization</t>
  </si>
  <si>
    <t xml:space="preserve">জলবায়ু সহনশীল অবকাঠামো মেইনিষ্ট্রিমিং প্রকল্প </t>
  </si>
  <si>
    <t>ওয়ার্ড ব্যাংক</t>
  </si>
  <si>
    <t>অননুমোদিত</t>
  </si>
  <si>
    <t>75374.3
62355.7</t>
  </si>
  <si>
    <t>The World Bank in a Mid term review (MTR) of the existing project Leveraging ICT for Growth, Employment &amp; Governance Project (Cr. 5025-BD) has indicated US230.72m for the financing of this project.</t>
  </si>
  <si>
    <t>৩০০০০.০০ (২৪০০০.০০)</t>
  </si>
  <si>
    <t xml:space="preserve">ঢাকা শহরের চর্তুদিকে বৃত্তাকার নৌ পথের জন্য আধুনিক জলযান সংগ্রহ ও আনুষঙ্গিক সুবিধাদির উন্নয়ন </t>
  </si>
  <si>
    <t>জাতীয় তথ্য নিরাপত্তা কেন্দ্র ও ডিজিটাল ফরেন্সিক ল্যাব স্থাপন (জুলাই ২০১৬- জুন ২০১৯)</t>
  </si>
  <si>
    <t>বিশ্বব্যাংক, এডিবি, জাইকা, আইডিবি, নেদারল্যান্ডস, চীন।</t>
  </si>
  <si>
    <t>বাংলাদেশ পল্লী বিদ্যুতায়ন বোর্ড (বিআরইবি)</t>
  </si>
  <si>
    <t>কোয়কা</t>
  </si>
  <si>
    <t>নির্ধারিত হয়নি।</t>
  </si>
  <si>
    <t>55500.00 (43000.00)</t>
  </si>
  <si>
    <t>৪৯৯১৯.৬০</t>
  </si>
  <si>
    <t xml:space="preserve">এসএফডি </t>
  </si>
  <si>
    <t>জা্ইকা/ যে কোন উৎস</t>
  </si>
  <si>
    <t>যে কোন দাতা  সংস্থা/ এআইআইবি</t>
  </si>
  <si>
    <t>মন্ত্রণালয়/বিভাগঃ পানি সম্পদ মন্ত্রণালয়</t>
  </si>
  <si>
    <t>প্রকল্পেরে পিডিপিপি নীতিগতভাবে অনুমোদিত হয়েছে।</t>
  </si>
  <si>
    <t xml:space="preserve">উন্নত শিক্ষা ও চিত্ত বিনোদনের জন্য সুযোগ সৃষ্টির লক্ষ্যে সিলেট সিটি কর্পোরেশন এলাকায় অবকাঠামো নির্মাণ </t>
  </si>
  <si>
    <t>এডিপি’তে অন্তর্ভুক্ত না থাকায় ০৯/১১/২০১৭ তারিখ ফেরত প্রদান করা হয়েছে। আরএডিপি’তে অন্তর্ভুক্ত করা যায়।</t>
  </si>
  <si>
    <t xml:space="preserve">ইউএসসিডিসি </t>
  </si>
  <si>
    <t>2964
2340</t>
  </si>
  <si>
    <t>৭৭৫৪৪.০০</t>
  </si>
  <si>
    <t>সেক্টরঃ শ্রম ও কর্মসংস্থান</t>
  </si>
  <si>
    <t>জিআইজেড</t>
  </si>
  <si>
    <t>সংস্থাঃ পায়রা বন্দর কর্তৃপক্ষ</t>
  </si>
  <si>
    <t>গত ২৫/০১/২০১৬ তারিখে প্রকল্পের পিডিপিপি নীতিগত অনুমোদন লাভ করে। বর্তমানে ডিপিপি প্রস্তুতির কাজ চলমান আছে। ফিজিবিলিটি স্টাডির কাজ চলমান।</t>
  </si>
  <si>
    <t xml:space="preserve">সিলেট-সুনামগঞ্জ সড়ককে জাতীয় মহাসড়কে উন্নীতকরণ </t>
  </si>
  <si>
    <t>৫টি নির্ধারিত মেডিকেল কলেজ হাসপাতাল (সিলেট, বরিশাল, রংপুর, রাজশাহী ও ফরিদপুর) বার্ণ এন্ড প্লাস্টিক সার্জারী ইউনিট স্থাপন (ডিসেম্বর ২০১৭-জুন ২০২২)</t>
  </si>
  <si>
    <t>ন্যাশনাল রেজিলেন্স প্রকল্প (ডিওডব্লিউএ অংশ) (জুলাই ২০১৭-জুন ২০২০)</t>
  </si>
  <si>
    <t>৩১৮৮৩.০০ (২৮৫০২.০০)</t>
  </si>
  <si>
    <t>168000
105000</t>
  </si>
  <si>
    <t xml:space="preserve">Japan Fund for Poverty Reduction (JFPR) </t>
  </si>
  <si>
    <t>Any donor agency</t>
  </si>
  <si>
    <t>৩৩৪৫.০০ (২৯৭৫.০০)</t>
  </si>
  <si>
    <t>সংস্থাঃ বরেন্দ্র বহুমুখী উন্নয়ন কর্তৃপক্ষ (বিএমডিএ)</t>
  </si>
  <si>
    <t>সংস্থাঃ বাংলাদেশ হাই-টেক পার্ক কর্তৃপক্ষ</t>
  </si>
  <si>
    <t>মন্ত্রণালয়/বিভাগঃ জ্বালানী ও খনিজ সম্পদ বিভাগ</t>
  </si>
  <si>
    <t>সেক্টরঃ পল্লী উন্নয়ন ও পল্লী প্রতিষ্ঠান</t>
  </si>
  <si>
    <t>৫০০০০ 
(৪০০০০)</t>
  </si>
  <si>
    <t>তৃতীয় এলওসি</t>
  </si>
  <si>
    <t>JICA</t>
  </si>
  <si>
    <t>বাংলাদেশ বিদ্যুৎ উন্নয়ন বোর্ড (বিউবো)</t>
  </si>
  <si>
    <t>মন্ত্রণালয়/বিভাগঃ প্রধানমন্ত্রীর কার্যালয়</t>
  </si>
  <si>
    <t>Improvement of Disaster Management System &amp; disaster risk reduction Project for Chittagong City Corporation area</t>
  </si>
  <si>
    <t>২১৬৯৭২.০০ (১৮৭৫৬১.০০)</t>
  </si>
  <si>
    <t>ভাঙ্গা-ভাটিয়াপাড়া- কালনা-লোহাগড়া-নড়াইল-যশোর-বেনাপোল মহাসড়ককে ৪ লেনে উন্নীতকরণ</t>
  </si>
  <si>
    <t>৩য় এলওসি</t>
  </si>
  <si>
    <t>৭০৪৯৫.০০ (৬৮৯০০.০০)</t>
  </si>
  <si>
    <t>ইডিসিএফ/ চীন</t>
  </si>
  <si>
    <t>টিপিপি প্রণয়ন প্রক্রিয়াধীন রয়েছে।</t>
  </si>
  <si>
    <t>এএফডি</t>
  </si>
  <si>
    <t>165723.71
132579</t>
  </si>
  <si>
    <t>ইমপ্রুভমেন্ট অব সলিড ওয়েষ্ট ম্যানেজমেন্ট ইকুইপমেন্ট (জানুয়ারী, ২০১৬-জুন, ২০১৮)</t>
  </si>
  <si>
    <t>৭৫০.০০ মিলিয়ন</t>
  </si>
  <si>
    <t>সেক্টরঃ বিদ্যুৎ</t>
  </si>
  <si>
    <t>সংস্থাঃ কার্যক্রম বিভাগ</t>
  </si>
  <si>
    <t>KOICA</t>
  </si>
  <si>
    <t>৩২০০০.০০ (৩২০০০.০০)</t>
  </si>
  <si>
    <t>208000
160000</t>
  </si>
  <si>
    <t>সাব-সেক্টরঃ সেচ</t>
  </si>
  <si>
    <t xml:space="preserve">Establishment of Multipurpose Training Centre for Road Safety </t>
  </si>
  <si>
    <t>সেক্টরঃ বিজ্ঞান, তথ্য ও যোগযোগ প্রযুক্তি</t>
  </si>
  <si>
    <t>82849.০০
(৮২০৮৬.০০)</t>
  </si>
  <si>
    <t>৩৯৭৬৫.০০</t>
  </si>
  <si>
    <t xml:space="preserve">৪টি নতুন (প্রতিটি ১২০০-১৫০০ টিইইউ ধারন ক্ষমতা) সেলুলার কন্টেইনার জাহাজ সংগ্রহ </t>
  </si>
  <si>
    <t>বিশ্বব্যাংক/জাইকা/অন্যান্য দাতা সংস্থা</t>
  </si>
  <si>
    <t>সংস্থা : বিআরটিএ</t>
  </si>
  <si>
    <t>প্রকল্পের পিডিপিপি পরিকল্পনা কমিশন কর্তৃক অনুমোদনপুর্কক বৈদেশিক সহায়তা সংগ্রহের জন্য অর্থনৈতিক সম্পর্ক বিভাগকে অনুরোধ জানানো হয়েছে।</t>
  </si>
  <si>
    <t>বাঁশখালী-মদুনাঘাট ৪০০ কেভি সঞ্চালন লাইন প্রকল্প (০১/০১/২০১৯ হতে ৩০/০৬/২০২১)</t>
  </si>
  <si>
    <t>গত ২৫/০১/২০১৬ তারিখে প্রকল্পের পিডিপিপি নীতিগত অনুমোদন লাভ করে। ডিপিপি পরিকল্পনা কমিশনে পাওয়া যায়নি। আরএডিপি’তে অন্তর্ভুক্ত করা যায়।</t>
  </si>
  <si>
    <t>300027
(228037)</t>
  </si>
  <si>
    <t>সাব-সেক্টরঃ খাদ্য</t>
  </si>
  <si>
    <t>38703
(৩৬৭৬৩)</t>
  </si>
  <si>
    <t xml:space="preserve"> সাব-সেক্টরঃ বিদ্যুৎ,</t>
  </si>
  <si>
    <t>১২৬২৪৩.৯৫ (১২৪৩২৫.৪৭)</t>
  </si>
  <si>
    <t>৪০০০০০</t>
  </si>
  <si>
    <t>সাব সেক্টরঃ চিনি ও খাদ্য শিল্প</t>
  </si>
  <si>
    <t>বিশ্ব ব্যাংক/এডিবি /জাইকা/ জিআইজেড</t>
  </si>
  <si>
    <t>১০২০০০০</t>
  </si>
  <si>
    <t>-</t>
  </si>
  <si>
    <t xml:space="preserve"> </t>
  </si>
  <si>
    <t>১১৬৫৯৫</t>
  </si>
  <si>
    <t>DANIDA</t>
  </si>
  <si>
    <t xml:space="preserve">সেক্টরঃ ভৌত পরিকল্পনা, পানি সরবরাহ ও গৃহায়ণ </t>
  </si>
  <si>
    <t>Promoting Resilience of Vulnerable through Accesse to Infrastructure, Improved Skills and Information (PROVATi)</t>
  </si>
  <si>
    <t xml:space="preserve">বৈদেশিক সাহায্য প্রাপ্তির লক্ষ্যে পিডিপিপি রেলপথ মন্ত্রণালয়ে প্রেরণ করা হয়েছে । </t>
  </si>
  <si>
    <t>Water Supply, Sanitation, Drainage and Solid Waste Management for 30 Pourashavas (Municipalities) (July 2014-June 2017)</t>
  </si>
  <si>
    <t>৩০০০২৭ 
(২২৮০৩৭)</t>
  </si>
  <si>
    <t>টেকনিক্যাল সাপোর্ট প্রজেক্ট ফর সিআরভিএস সিস্টেম ইমপ্রুফমেন্ট ইন বাংলাদেশ (জুলাই ২০১৭-জুন ২০১৯)</t>
  </si>
  <si>
    <t>গত ৩০.০৭.২০১৭ তারিখে পিইসি সভা অনুষ্ঠিত হয়। হয়। সভার সিদ্ধান্ত অনুযায়ী ডিপিপি পুনর্গঠন করে ২৮.১১.২০১৭ তারিখে রেলপথ মন্ত্রণালয়ে  ও ২০.১২.২০১৭ তারিখে পরিকল্পনা কমিশনে প্রেরণ করা হয়েছে।</t>
  </si>
  <si>
    <t>উন্নয়ন সহযোগী সংস্থাসমূহের অর্থ সহায়তা চাওয়া হয়েছে।</t>
  </si>
  <si>
    <t>হাটিকামরুল-সোনামসজিদ সড়ক উন্নয়ন</t>
  </si>
  <si>
    <t xml:space="preserve">সমীক্ষা প্রকল্প প্রণয়ণ প্রক্রিয়াধীন। </t>
  </si>
  <si>
    <t>114662.96
78377.23</t>
  </si>
  <si>
    <t>ডিপিডিসি'র আওতায় ঢাকা কাওরান বাজারে ভূ-গর্ভস্থ উপকেন্দ্র নির্মাণ প্রকল্প (জুলাই ২০১৭-ডিসেম্বর ২০২৩)</t>
  </si>
  <si>
    <t>Construction of Embankment cum inner ring road from Shah Amanat Bridge to Kalurghat Bridge.</t>
  </si>
  <si>
    <t>৪৮৩৪০.০০</t>
  </si>
  <si>
    <t>সংস্থাঃ রংপুর সিটি কর্পোরেশন</t>
  </si>
  <si>
    <t>350675.48
268992.79</t>
  </si>
  <si>
    <t>( ৪৯৭২৩৯.৭৪) 
( ৩৭৫১৪৪.৭৪)</t>
  </si>
  <si>
    <t>29389.05
23336.24</t>
  </si>
  <si>
    <t>বাংলাদেশ দূরশিক্ষণ উন্নয়ন প্রকল্প। (জানুয়ারী, ২০১৮- জুন, ২০২১)</t>
  </si>
  <si>
    <t>১৬০২৪.০০ (১১১৩৬.০০)</t>
  </si>
  <si>
    <t xml:space="preserve">গত ২৪/০৪/২০১৭ তারিখে প্রকল্পটির প্রকল্প যাচাই কমিটি সভা অনুষ্ঠিত হয়েছে। প্রকল্পে অর্থায়নের জন্য বাংলাদেশ সরকার ও এক্সিম ব্যাংক অব ইন্ডিয়া এর মধ্যে “ডলার ক্রেডিট লাইন এগ্রিমেন্ট”স্বাক্ষরিত হয়েছে। </t>
  </si>
  <si>
    <t>Strengthening of RHD Road &amp; Bridge Network Planning, Monitoring and Design with the adoption of Digital Technology</t>
  </si>
  <si>
    <t>মালয়েশিয়া সরকার প্রকল্পটি বাস্তবায়নে আগ্রহ প্রকাশ করেছে।</t>
  </si>
  <si>
    <t>1500000
1205900</t>
  </si>
  <si>
    <t xml:space="preserve">নির্ধারিত হয় নি। </t>
  </si>
  <si>
    <t>সংস্থা : ডিটিসিএ</t>
  </si>
  <si>
    <t>যে কোন দাতা সংস্থা</t>
  </si>
  <si>
    <t>মোড়েলগঞ্জ (কেয়ার বাজার)-মংলা সড়কে মংলা নদীর উপর ১০ম বাংলাদেশ-চীন মৈত্রী সেতু নির্মাণ</t>
  </si>
  <si>
    <t>মহেশখালী পাওয়ার হাব এর ভূমি উন্নয়ন এবং সমুদ্র সুরক্ষা বাঁধ ও জেটি নির্মাণ প্রকল্প (জুলাই- ২০১৮ হতে জুন-২০২২)</t>
  </si>
  <si>
    <t>সংস্থাঃ বাংলাদেশ বিদ্যুৎ উন্নয়ন বোর্ড (বিপিডিবি)</t>
  </si>
  <si>
    <t>সংস্থাঃ জাতীয় রাজস্ব বোর্ড</t>
  </si>
  <si>
    <t>দাতাসংস্হা অনুসন্ধান অব্যাহত অছে</t>
  </si>
  <si>
    <t>আইডিবি/ যে কোন উৎস</t>
  </si>
  <si>
    <t>মন্ত্রণালয়/বিভাগঃ ধর্ম বিষয়ক মন্ত্রণালয়</t>
  </si>
  <si>
    <t>ভারতীয় ঋণ</t>
  </si>
  <si>
    <t>ইন্ডিয়ান লাইন অফ ক্রেডিট</t>
  </si>
  <si>
    <t>৩৫০০০০.০০ (২৪০০০০.০০)</t>
  </si>
  <si>
    <t>সেক্টরঃ তৈল, গ্যাস ও প্রাকৃতিক সম্পদ</t>
  </si>
  <si>
    <t>৪০০.০০ মিলিয়ন</t>
  </si>
  <si>
    <t>পলিসি গাইডেন্স ফর চাইল্ড রেসপনসিভ সোস্যাল প্রোটেশন সিস্টেমস ইন বাংলাদেশ (জানুয়ারি ২০১৮-জুন ২০২০)</t>
  </si>
  <si>
    <t xml:space="preserve">নীতিগতভাবে অনুমোদনের জন্য পিডিপিপি প্রেরণ করা হয়েছে। </t>
  </si>
  <si>
    <t>১৬৪.৫৩৫</t>
  </si>
  <si>
    <t>পাবনা যশোর নোয়াখালী ও কক্সবাজার মেডিকেল কলেজকে ৫০০ শয্যা বিশিষ্ট পুর্ণাঙ্গ মেডিকেল কলেজ ও হাসপাতালে রূপান্তর  (জুলাই ২০১৭-জুন ২০২১)</t>
  </si>
  <si>
    <t>কারিগরি সহায়তা প্রকল্প</t>
  </si>
  <si>
    <t>ঢাকা (কাঁচপুর)-সিলেট জাতীয় মহাসড়ক ৪ লেনে উন্নীতকরণ</t>
  </si>
  <si>
    <t>৮৬৬.১৯ 
(৫০৫.৭৩)</t>
  </si>
  <si>
    <t>কেএফডবিস্নউ/জাইকা</t>
  </si>
  <si>
    <t>সংস্থাঃ চট্টগ্রাম সিটি কর্পোরেশন</t>
  </si>
  <si>
    <t xml:space="preserve"> তথ্য প্রযুক্তির মাধ্যমে বাংলাদেশের নগর ও গ্রামের জীবন যাত্রার আধুনিকীকরণ(০১ জানুয়ারী ২০১৭- ০১ জানুয়ারী ২০২২)      </t>
  </si>
  <si>
    <t>জাতীয় সাইবার সিকিউরিটি এজেন্সি স্থাপন প্রকল্প (জুলাই ২০১৫-জুনি ২০১৮)</t>
  </si>
  <si>
    <t>১২০০০০</t>
  </si>
  <si>
    <t>মংলা বন্দরের সুবিধাদির সম্প্রসারণ ও উন্নয়ন (জুলাই ২০১৬ থেকে জুন ২০২০)</t>
  </si>
  <si>
    <t>বাঁশখালী-মদুনাঘাট ৪০০ কেভি সঞ্চালন লাইন প্রকল্প  (জানুয়ারি ২০১৯-জুন ২০২১)</t>
  </si>
  <si>
    <t>সাব সেক্টরঃ রসায়ন ও খনিজ শিল্প</t>
  </si>
  <si>
    <t>সংস্থাঃ দুর্যোগ ব্যবস্থাপনা ও ত্রাণ মন্ত্রণালয়</t>
  </si>
  <si>
    <t xml:space="preserve">নারায়ণগঞ্জ সিটি কর্পোরেশনের জন্য উদ্ধার যন্ত্রপাতি ক্রয় </t>
  </si>
  <si>
    <t>কুয়েত/মধ্যপ্রাচ্য দেশ</t>
  </si>
  <si>
    <t>যে কোন উৎস</t>
  </si>
  <si>
    <t>140490
(113172)</t>
  </si>
  <si>
    <t xml:space="preserve">ইআরডি’র মাধ্যমে বিশ্ব ব্যাংকে পিডিপিপি প্রেরণ করা হয়েছে। বিশ্ব ব্যাংক নীতিগতভাবে সম্মত আছে। </t>
  </si>
  <si>
    <t xml:space="preserve">খাদ্য উৎপাদন বৃদ্ধির লক্ষ্যে ক্ষুদ্র ও মাঝারী নদীতে রাবার ড্যাম নির্মাণ প্রকল্প </t>
  </si>
  <si>
    <t>আশুগঞ্জ অভ্যন্তরীণ কন্টেইনার নৌ-বন্দর স্থাপন</t>
  </si>
  <si>
    <t>২৪৭০.০০</t>
  </si>
  <si>
    <t>ক্যাপাসিটি বিল্ডিং অব হিউম্যান রিসোর্সেস এন্ড পেট্রোলিয়াম রিসোর্সেস (জানুয়ারি ২০১৮-ডিসেম্বর ২০১৯)</t>
  </si>
  <si>
    <t>137937.18
(121787.60)</t>
  </si>
  <si>
    <t xml:space="preserve">বৈদেশিক অর্থায়ন নিশ্চিত করার জন্য ইআরডি তে প্রেরণ করা হয়েছিল। বর্তমানে এআইআইবি এর সাথে আলোচ্য প্রকল্পের অর্থায়নের ব্যপারে আলোচনা চলমান রয়েছে। ফিজিবিলিটি স্টাডি চলমান আছে এবং পরিবেশ অধিদপ্তরের ছাড়পত্রের অপেক্ষায় আছে। </t>
  </si>
  <si>
    <t>World Bank</t>
  </si>
  <si>
    <t>Development of Swerage System in Narayangong City Corporation.</t>
  </si>
  <si>
    <t>ডিপিপি প্রণয়ন প্রক্রিয়াধীন।</t>
  </si>
  <si>
    <t>ডিপিপি পাওয়া গেছে।</t>
  </si>
  <si>
    <t>৪৭০৮.১১ (৩৮৫৭.৬৮)</t>
  </si>
  <si>
    <t>সংস্থার নামঃ ওজোপাডিকো</t>
  </si>
  <si>
    <t>কনস্ট্রাকশন অব এমআরটি লাইন-১</t>
  </si>
  <si>
    <t>Rural Connectivity Improvement Project</t>
  </si>
  <si>
    <t>ডব্লিউটিও</t>
  </si>
  <si>
    <t>৮৮৬৬০
(৩৯২৯০.৫০)</t>
  </si>
  <si>
    <t>139000 
(10045)</t>
  </si>
  <si>
    <t>Capacity Building of Private Vocational Institiutes for Human Resource Development</t>
  </si>
  <si>
    <t>সৌদি সরকার/বিশ্বব্যাংক</t>
  </si>
  <si>
    <t>৫৬২৬৬.০০ (৫৪৮১০.০০)</t>
  </si>
  <si>
    <t>799650
500000</t>
  </si>
  <si>
    <t xml:space="preserve"> চায়না</t>
  </si>
  <si>
    <t xml:space="preserve">বাংলাদেশ উম্মুক্ত বিশ্ববিদ্যালয় এবং উন্নয়ন সহযোগীর মধ্যে এমওইউ স্বাক্ষরিত হয়েছে। </t>
  </si>
  <si>
    <t xml:space="preserve">ভারতীয় কর্তৃপক্ষ কর্তৃক আলোচ্য প্রকল্পের টেকনো ইকোনোমিক সার্ভে করার জন্য রেলপথ মন্ত্রণালয় হতে অনুমোদন দেয়া হয়েছে। </t>
  </si>
  <si>
    <t>121384.59
9815.73</t>
  </si>
  <si>
    <t>২৩২০.৯৪
(১৪৪০.০০)</t>
  </si>
  <si>
    <t>২৫৫৫১.০০ (২৪২৫০.০০)</t>
  </si>
  <si>
    <r>
      <t>প্রমোশন অব সোশাল এন্ড এনভায়রনমেন্টাল স্ট্যান্ডার্স ইন দ্যা ইন্ডাস্ট্রি (পিএসইএস-</t>
    </r>
    <r>
      <rPr>
        <sz val="10"/>
        <rFont val="NikoshBAN"/>
        <family val="0"/>
      </rPr>
      <t>III</t>
    </r>
    <r>
      <rPr>
        <sz val="12"/>
        <rFont val="NikoshBAN"/>
        <family val="0"/>
      </rPr>
      <t xml:space="preserve">) </t>
    </r>
  </si>
  <si>
    <r>
      <t xml:space="preserve">তাঁতজাত পণ্যের বহুমূখীকরণ </t>
    </r>
    <r>
      <rPr>
        <sz val="12"/>
        <rFont val="Nikosh"/>
        <family val="0"/>
      </rPr>
      <t>(জানুয়ারি  ২০১৮-ডিসেম্বর ২০২০)</t>
    </r>
  </si>
  <si>
    <r>
      <t>প্রকল্পের</t>
    </r>
    <r>
      <rPr>
        <sz val="11"/>
        <rFont val="Times New Roman"/>
        <family val="1"/>
      </rPr>
      <t xml:space="preserve"> </t>
    </r>
    <r>
      <rPr>
        <sz val="11"/>
        <rFont val="Nikosh"/>
        <family val="0"/>
      </rPr>
      <t>ডিপিপি</t>
    </r>
    <r>
      <rPr>
        <sz val="11"/>
        <rFont val="Times New Roman"/>
        <family val="1"/>
      </rPr>
      <t xml:space="preserve"> </t>
    </r>
    <r>
      <rPr>
        <sz val="11"/>
        <rFont val="Nikosh"/>
        <family val="0"/>
      </rPr>
      <t>প্রস্তুতির</t>
    </r>
    <r>
      <rPr>
        <sz val="11"/>
        <rFont val="Times New Roman"/>
        <family val="1"/>
      </rPr>
      <t xml:space="preserve"> </t>
    </r>
    <r>
      <rPr>
        <sz val="11"/>
        <rFont val="Nikosh"/>
        <family val="0"/>
      </rPr>
      <t>কাজ</t>
    </r>
    <r>
      <rPr>
        <sz val="11"/>
        <rFont val="Times New Roman"/>
        <family val="1"/>
      </rPr>
      <t xml:space="preserve"> </t>
    </r>
    <r>
      <rPr>
        <sz val="11"/>
        <rFont val="Nikosh"/>
        <family val="0"/>
      </rPr>
      <t>চলমান</t>
    </r>
    <r>
      <rPr>
        <sz val="11"/>
        <rFont val="Times New Roman"/>
        <family val="1"/>
      </rPr>
      <t xml:space="preserve"> </t>
    </r>
    <r>
      <rPr>
        <sz val="11"/>
        <rFont val="Nikosh"/>
        <family val="0"/>
      </rPr>
      <t>আছে।</t>
    </r>
    <r>
      <rPr>
        <sz val="11"/>
        <rFont val="Times New Roman"/>
        <family val="1"/>
      </rPr>
      <t xml:space="preserve"> </t>
    </r>
    <r>
      <rPr>
        <sz val="11"/>
        <rFont val="Nikosh"/>
        <family val="0"/>
      </rPr>
      <t>প্রকল্পের</t>
    </r>
    <r>
      <rPr>
        <sz val="11"/>
        <rFont val="Times New Roman"/>
        <family val="1"/>
      </rPr>
      <t xml:space="preserve"> </t>
    </r>
    <r>
      <rPr>
        <sz val="11"/>
        <rFont val="Nikosh"/>
        <family val="0"/>
      </rPr>
      <t>ফিজিবিলিটি</t>
    </r>
    <r>
      <rPr>
        <sz val="11"/>
        <rFont val="Times New Roman"/>
        <family val="1"/>
      </rPr>
      <t xml:space="preserve"> </t>
    </r>
    <r>
      <rPr>
        <sz val="11"/>
        <rFont val="Nikosh"/>
        <family val="0"/>
      </rPr>
      <t>স্টাডি</t>
    </r>
    <r>
      <rPr>
        <sz val="11"/>
        <rFont val="Times New Roman"/>
        <family val="1"/>
      </rPr>
      <t xml:space="preserve"> </t>
    </r>
    <r>
      <rPr>
        <sz val="11"/>
        <rFont val="Nikosh"/>
        <family val="0"/>
      </rPr>
      <t>চূড়ান্ত</t>
    </r>
    <r>
      <rPr>
        <sz val="11"/>
        <rFont val="Times New Roman"/>
        <family val="1"/>
      </rPr>
      <t xml:space="preserve"> </t>
    </r>
    <r>
      <rPr>
        <sz val="11"/>
        <rFont val="Nikosh"/>
        <family val="0"/>
      </rPr>
      <t>পর্যায়ে</t>
    </r>
    <r>
      <rPr>
        <sz val="11"/>
        <rFont val="Times New Roman"/>
        <family val="1"/>
      </rPr>
      <t xml:space="preserve"> </t>
    </r>
    <r>
      <rPr>
        <sz val="11"/>
        <rFont val="Nikosh"/>
        <family val="0"/>
      </rPr>
      <t>রয়েছে।</t>
    </r>
    <r>
      <rPr>
        <sz val="11"/>
        <rFont val="Times New Roman"/>
        <family val="1"/>
      </rPr>
      <t xml:space="preserve"> EIA </t>
    </r>
    <r>
      <rPr>
        <sz val="11"/>
        <rFont val="Nikosh"/>
        <family val="0"/>
      </rPr>
      <t>ও</t>
    </r>
    <r>
      <rPr>
        <sz val="11"/>
        <rFont val="Times New Roman"/>
        <family val="1"/>
      </rPr>
      <t xml:space="preserve"> IEE </t>
    </r>
    <r>
      <rPr>
        <sz val="11"/>
        <rFont val="Nikosh"/>
        <family val="0"/>
      </rPr>
      <t>এর</t>
    </r>
    <r>
      <rPr>
        <sz val="11"/>
        <rFont val="Times New Roman"/>
        <family val="1"/>
      </rPr>
      <t xml:space="preserve"> </t>
    </r>
    <r>
      <rPr>
        <sz val="11"/>
        <rFont val="Nikosh"/>
        <family val="0"/>
      </rPr>
      <t>জন্য</t>
    </r>
    <r>
      <rPr>
        <sz val="11"/>
        <rFont val="Times New Roman"/>
        <family val="1"/>
      </rPr>
      <t xml:space="preserve"> </t>
    </r>
    <r>
      <rPr>
        <sz val="11"/>
        <rFont val="Nikosh"/>
        <family val="0"/>
      </rPr>
      <t>পরার্মশক</t>
    </r>
    <r>
      <rPr>
        <sz val="11"/>
        <rFont val="Times New Roman"/>
        <family val="1"/>
      </rPr>
      <t xml:space="preserve"> </t>
    </r>
    <r>
      <rPr>
        <sz val="11"/>
        <rFont val="Nikosh"/>
        <family val="0"/>
      </rPr>
      <t>নিয়োগ</t>
    </r>
    <r>
      <rPr>
        <sz val="11"/>
        <rFont val="Times New Roman"/>
        <family val="1"/>
      </rPr>
      <t xml:space="preserve"> </t>
    </r>
    <r>
      <rPr>
        <sz val="11"/>
        <rFont val="Nikosh"/>
        <family val="0"/>
      </rPr>
      <t>করা</t>
    </r>
    <r>
      <rPr>
        <sz val="11"/>
        <rFont val="Times New Roman"/>
        <family val="1"/>
      </rPr>
      <t xml:space="preserve"> </t>
    </r>
    <r>
      <rPr>
        <sz val="11"/>
        <rFont val="Nikosh"/>
        <family val="0"/>
      </rPr>
      <t>হয়েছে।</t>
    </r>
    <r>
      <rPr>
        <sz val="11"/>
        <rFont val="Times New Roman"/>
        <family val="1"/>
      </rPr>
      <t xml:space="preserve"> </t>
    </r>
  </si>
  <si>
    <r>
      <t>এক্সপানসন এন্ড স্ট্রেংনদেনিং অব পাওয়ার সিস্টেম নেটওয়ার্ক আন্ডার ডিপিডিসি এরিয়া (পিজিসিবি অংশ)</t>
    </r>
    <r>
      <rPr>
        <sz val="12"/>
        <rFont val="Times New Roman"/>
        <family val="1"/>
      </rPr>
      <t xml:space="preserve"> </t>
    </r>
    <r>
      <rPr>
        <sz val="12"/>
        <rFont val="Nikosh"/>
        <family val="0"/>
      </rPr>
      <t>(জুলাই- ২০১৮ হতে জুন-২০২২)</t>
    </r>
  </si>
  <si>
    <r>
      <t xml:space="preserve">আপগ্রেডেশন অব ৩৩/১১ কেভি সাবস্টেশন উইথ বে-ব্রেকার অ্যাট রেসপেক্টিভ গ্রিড প্রজেক্ট ফর </t>
    </r>
    <r>
      <rPr>
        <sz val="12"/>
        <rFont val="Nikosh"/>
        <family val="0"/>
      </rPr>
      <t>রুরাল</t>
    </r>
    <r>
      <rPr>
        <sz val="12"/>
        <rFont val="NikoshBAN"/>
        <family val="0"/>
      </rPr>
      <t xml:space="preserve"> ইলেকট্রিফিকেশন প্রোগ্রাম  (জুলাই ২০১৬-ডিসেম্বর ২০১৯)</t>
    </r>
  </si>
  <si>
    <r>
      <t xml:space="preserve">Mollahat 100 (10%) MW Solar PV Power Plant </t>
    </r>
    <r>
      <rPr>
        <sz val="12"/>
        <rFont val="NikoshBAN"/>
        <family val="0"/>
      </rPr>
      <t xml:space="preserve">(জুলাই ২০১৯-জুন ২০২১) </t>
    </r>
  </si>
  <si>
    <t>সংস্থাঃ জনস্বাস্থ্য প্রকৌশল অধিদপ্তর</t>
  </si>
  <si>
    <t>সংস্থাঃ রাজশাহী ওয়াসা</t>
  </si>
  <si>
    <r>
      <t>National Urban Poverty Reduction Programme (NUPRP)</t>
    </r>
    <r>
      <rPr>
        <sz val="12"/>
        <rFont val="Nikosh"/>
        <family val="0"/>
      </rPr>
      <t xml:space="preserve">  </t>
    </r>
    <r>
      <rPr>
        <sz val="12"/>
        <rFont val="Times New Roman"/>
        <family val="1"/>
      </rPr>
      <t>(October 2016-September 2022)</t>
    </r>
    <r>
      <rPr>
        <sz val="12"/>
        <rFont val="Nikosh"/>
        <family val="0"/>
      </rPr>
      <t xml:space="preserve"> </t>
    </r>
  </si>
  <si>
    <t>সাব-সেক্টরঃ বন/পরিবেশ</t>
  </si>
  <si>
    <t>১৩ জুলাই ২০১৭ তারিখে অর্থনৈতিক সম্পর্ক বিভাগ ও GEF Agency UNIDO কর্তৃক প্রকল্পটির Prodoc স্বাক্ষরিত হয়। ০৭/১১/২০১৭ তারিখে টিএপিপি পরিকল্পনা কমিশনে প্রেরণ করা হয়েছে।</t>
  </si>
  <si>
    <t xml:space="preserve">প্রাথমিক প্রকল্প প্রস্তাব (PDPP) প্রণয়ন করে বিগত ২৪/০৬/২০১৫ তারিখে প্রশাসনিক মন্ত্রণালয়ে  প্রেরণ করা হয়েছে।  </t>
  </si>
  <si>
    <t xml:space="preserve">প্রাথমিক প্রকল্প প্রস্তাব (PDPP) প্রণয়ন করে বিগত ১৮/০৫/২০১৫ তারিখে প্রশাসনিক মন্ত্রণালয়ে  প্রেরণ করা হয়েছে।  </t>
  </si>
  <si>
    <t xml:space="preserve">প্রাথমিক প্রকল্প প্রস্তাব (PDPP) প্রণয়ন করে বিগত ১০/১১/২০০৯ তারিখে প্রশাসনিক মন্ত্রণালয়ে  প্রেরণ করা হয়েছে।  </t>
  </si>
  <si>
    <t>প্রোডক স্বাক্ষর প্রক্রিয়াধীন</t>
  </si>
  <si>
    <t xml:space="preserve">প্রাথমিক প্রকল্প প্রস্তাব (PDPP) প্রণয়ন করে বিগত ০৮/০২/২০১২ তারিখে প্রশাসনিক মন্ত্রণালয়ে  প্রেরণ করা হয়েছে।  </t>
  </si>
  <si>
    <t xml:space="preserve">প্রাথমিক প্রকল্প প্রস্তাব (PDPP) প্রণয়ন করে বিগত ২২/০৩/২০১৫ তারিখে প্রশাসনিক মন্ত্রণালয়ে  প্রেরণ করা হয়েছে।  </t>
  </si>
  <si>
    <t>দাতাসংস্হা অনুসন্ধান অব্যাহত 
অছে</t>
  </si>
  <si>
    <t xml:space="preserve">প্রাথমিক প্রকল্প প্রস্তাব (PDPP) প্রণয়ন করে বিগত ১৫/১২/২০১৪ তারিখে প্রশাসনিক মন্ত্রণালয়ে  প্রেরণ করা হয়েছে।  </t>
  </si>
  <si>
    <t>প্রাথমিক প্রকল্প প্রস্তাব (PDPP) প্রণয়ন করে বিগত ২৭/০৫/২০০৯ তারিখে প্রশাসনিক মন্ত্রণালয়ে  প্রেরণ করা হয়েছে।  এ’প্রস্তাবটি মন্ত্রণালয় কর্তৃক বিগত ৩১/০৫/২০০৯ তারিখে অর্থ প্রাপ্তির লক্ষ্যে ERD-তে প্রেরণ করা হয়েছে।</t>
  </si>
  <si>
    <t>প্রাথমিক প্রকল্প প্রস্তাব (PDPP) প্রণয়ন করে বিগত ২৭/০৫/২০০৯ তারিখে প্রশাসনিক মন্ত্রণালয়ে  প্রেরণ করা হয়েছে। এ প্রস্তাবটি মন্ত্রণালয় কর্তৃক বিগত ৩১/০৫/২০০৯ তারিখে অর্থ প্রাপ্তির লক্ষ্যে ERD-তে প্রেরণ করা হয়েছে।</t>
  </si>
  <si>
    <r>
      <t>বিউবো</t>
    </r>
    <r>
      <rPr>
        <sz val="11"/>
        <rFont val="Times New Roman"/>
        <family val="1"/>
      </rPr>
      <t>'</t>
    </r>
    <r>
      <rPr>
        <sz val="11"/>
        <rFont val="Nikosh"/>
        <family val="0"/>
      </rPr>
      <t>র</t>
    </r>
    <r>
      <rPr>
        <sz val="11"/>
        <rFont val="Times New Roman"/>
        <family val="1"/>
      </rPr>
      <t xml:space="preserve"> </t>
    </r>
    <r>
      <rPr>
        <sz val="11"/>
        <rFont val="Nikosh"/>
        <family val="0"/>
      </rPr>
      <t>৪</t>
    </r>
    <r>
      <rPr>
        <sz val="11"/>
        <rFont val="Times New Roman"/>
        <family val="1"/>
      </rPr>
      <t xml:space="preserve"> </t>
    </r>
    <r>
      <rPr>
        <sz val="11"/>
        <rFont val="Nikosh"/>
        <family val="0"/>
      </rPr>
      <t>টি</t>
    </r>
    <r>
      <rPr>
        <sz val="11"/>
        <rFont val="Times New Roman"/>
        <family val="1"/>
      </rPr>
      <t xml:space="preserve"> </t>
    </r>
    <r>
      <rPr>
        <sz val="11"/>
        <rFont val="Nikosh"/>
        <family val="0"/>
      </rPr>
      <t>জোনে</t>
    </r>
    <r>
      <rPr>
        <sz val="11"/>
        <rFont val="Times New Roman"/>
        <family val="1"/>
      </rPr>
      <t xml:space="preserve"> IDB </t>
    </r>
    <r>
      <rPr>
        <sz val="11"/>
        <rFont val="Nikosh"/>
        <family val="0"/>
      </rPr>
      <t>এর</t>
    </r>
    <r>
      <rPr>
        <sz val="11"/>
        <rFont val="Times New Roman"/>
        <family val="1"/>
      </rPr>
      <t xml:space="preserve"> </t>
    </r>
    <r>
      <rPr>
        <sz val="11"/>
        <rFont val="Nikosh"/>
        <family val="0"/>
      </rPr>
      <t>অর্থায়নে</t>
    </r>
    <r>
      <rPr>
        <sz val="11"/>
        <rFont val="Times New Roman"/>
        <family val="1"/>
      </rPr>
      <t xml:space="preserve"> </t>
    </r>
    <r>
      <rPr>
        <sz val="11"/>
        <rFont val="Nikosh"/>
        <family val="0"/>
      </rPr>
      <t>২০</t>
    </r>
    <r>
      <rPr>
        <sz val="11"/>
        <rFont val="Times New Roman"/>
        <family val="1"/>
      </rPr>
      <t>,</t>
    </r>
    <r>
      <rPr>
        <sz val="11"/>
        <rFont val="Nikosh"/>
        <family val="0"/>
      </rPr>
      <t>০০০০০</t>
    </r>
    <r>
      <rPr>
        <sz val="11"/>
        <rFont val="Times New Roman"/>
        <family val="1"/>
      </rPr>
      <t xml:space="preserve"> </t>
    </r>
    <r>
      <rPr>
        <sz val="11"/>
        <rFont val="Nikosh"/>
        <family val="0"/>
      </rPr>
      <t>টি</t>
    </r>
    <r>
      <rPr>
        <sz val="11"/>
        <rFont val="Times New Roman"/>
        <family val="1"/>
      </rPr>
      <t xml:space="preserve"> </t>
    </r>
    <r>
      <rPr>
        <sz val="11"/>
        <rFont val="Nikosh"/>
        <family val="0"/>
      </rPr>
      <t>প্রি</t>
    </r>
    <r>
      <rPr>
        <sz val="11"/>
        <rFont val="Times New Roman"/>
        <family val="1"/>
      </rPr>
      <t xml:space="preserve">- </t>
    </r>
    <r>
      <rPr>
        <sz val="11"/>
        <rFont val="Nikosh"/>
        <family val="0"/>
      </rPr>
      <t>পেমেন্ট</t>
    </r>
    <r>
      <rPr>
        <sz val="11"/>
        <rFont val="Times New Roman"/>
        <family val="1"/>
      </rPr>
      <t xml:space="preserve"> </t>
    </r>
    <r>
      <rPr>
        <sz val="11"/>
        <rFont val="Nikosh"/>
        <family val="0"/>
      </rPr>
      <t>ক্রয়</t>
    </r>
    <r>
      <rPr>
        <sz val="11"/>
        <rFont val="Times New Roman"/>
        <family val="1"/>
      </rPr>
      <t xml:space="preserve"> </t>
    </r>
    <r>
      <rPr>
        <sz val="11"/>
        <rFont val="Nikosh"/>
        <family val="0"/>
      </rPr>
      <t>ও</t>
    </r>
    <r>
      <rPr>
        <sz val="11"/>
        <rFont val="Times New Roman"/>
        <family val="1"/>
      </rPr>
      <t xml:space="preserve"> </t>
    </r>
    <r>
      <rPr>
        <sz val="11"/>
        <rFont val="Nikosh"/>
        <family val="0"/>
      </rPr>
      <t>স্থাপনের</t>
    </r>
    <r>
      <rPr>
        <sz val="11"/>
        <rFont val="Times New Roman"/>
        <family val="1"/>
      </rPr>
      <t xml:space="preserve"> </t>
    </r>
    <r>
      <rPr>
        <sz val="11"/>
        <rFont val="Nikosh"/>
        <family val="0"/>
      </rPr>
      <t>লক্ষ্যে</t>
    </r>
    <r>
      <rPr>
        <sz val="11"/>
        <rFont val="Times New Roman"/>
        <family val="1"/>
      </rPr>
      <t xml:space="preserve"> Minutes of Meeting  </t>
    </r>
    <r>
      <rPr>
        <sz val="11"/>
        <rFont val="Nikosh"/>
        <family val="0"/>
      </rPr>
      <t>গত</t>
    </r>
    <r>
      <rPr>
        <sz val="11"/>
        <rFont val="Times New Roman"/>
        <family val="1"/>
      </rPr>
      <t xml:space="preserve"> </t>
    </r>
    <r>
      <rPr>
        <sz val="11"/>
        <rFont val="Nikosh"/>
        <family val="0"/>
      </rPr>
      <t>০৫</t>
    </r>
    <r>
      <rPr>
        <sz val="11"/>
        <rFont val="Times New Roman"/>
        <family val="1"/>
      </rPr>
      <t>/</t>
    </r>
    <r>
      <rPr>
        <sz val="11"/>
        <rFont val="Nikosh"/>
        <family val="0"/>
      </rPr>
      <t>০২</t>
    </r>
    <r>
      <rPr>
        <sz val="11"/>
        <rFont val="Times New Roman"/>
        <family val="1"/>
      </rPr>
      <t>/</t>
    </r>
    <r>
      <rPr>
        <sz val="11"/>
        <rFont val="Nikosh"/>
        <family val="0"/>
      </rPr>
      <t>২০১৭</t>
    </r>
    <r>
      <rPr>
        <sz val="11"/>
        <rFont val="Times New Roman"/>
        <family val="1"/>
      </rPr>
      <t xml:space="preserve"> </t>
    </r>
    <r>
      <rPr>
        <sz val="11"/>
        <rFont val="Nikosh"/>
        <family val="0"/>
      </rPr>
      <t>তারিখে</t>
    </r>
    <r>
      <rPr>
        <sz val="11"/>
        <rFont val="Times New Roman"/>
        <family val="1"/>
      </rPr>
      <t xml:space="preserve"> IDB </t>
    </r>
    <r>
      <rPr>
        <sz val="11"/>
        <rFont val="Nikosh"/>
        <family val="0"/>
      </rPr>
      <t>এর</t>
    </r>
    <r>
      <rPr>
        <sz val="11"/>
        <rFont val="Times New Roman"/>
        <family val="1"/>
      </rPr>
      <t xml:space="preserve"> </t>
    </r>
    <r>
      <rPr>
        <sz val="11"/>
        <rFont val="Nikosh"/>
        <family val="0"/>
      </rPr>
      <t>বোর্ড</t>
    </r>
    <r>
      <rPr>
        <sz val="11"/>
        <rFont val="Times New Roman"/>
        <family val="1"/>
      </rPr>
      <t xml:space="preserve"> </t>
    </r>
    <r>
      <rPr>
        <sz val="11"/>
        <rFont val="Nikosh"/>
        <family val="0"/>
      </rPr>
      <t>সভায়</t>
    </r>
    <r>
      <rPr>
        <sz val="11"/>
        <rFont val="Times New Roman"/>
        <family val="1"/>
      </rPr>
      <t xml:space="preserve"> </t>
    </r>
    <r>
      <rPr>
        <sz val="11"/>
        <rFont val="Nikosh"/>
        <family val="0"/>
      </rPr>
      <t>উক্ত</t>
    </r>
    <r>
      <rPr>
        <sz val="11"/>
        <rFont val="Times New Roman"/>
        <family val="1"/>
      </rPr>
      <t xml:space="preserve"> </t>
    </r>
    <r>
      <rPr>
        <sz val="11"/>
        <rFont val="Nikosh"/>
        <family val="0"/>
      </rPr>
      <t>লোনের</t>
    </r>
    <r>
      <rPr>
        <sz val="11"/>
        <rFont val="Times New Roman"/>
        <family val="1"/>
      </rPr>
      <t xml:space="preserve"> </t>
    </r>
    <r>
      <rPr>
        <sz val="11"/>
        <rFont val="Nikosh"/>
        <family val="0"/>
      </rPr>
      <t>বিষয়</t>
    </r>
    <r>
      <rPr>
        <sz val="11"/>
        <rFont val="Times New Roman"/>
        <family val="1"/>
      </rPr>
      <t xml:space="preserve"> </t>
    </r>
    <r>
      <rPr>
        <sz val="11"/>
        <rFont val="Nikosh"/>
        <family val="0"/>
      </rPr>
      <t>অনুমোদিত</t>
    </r>
    <r>
      <rPr>
        <sz val="11"/>
        <rFont val="Times New Roman"/>
        <family val="1"/>
      </rPr>
      <t xml:space="preserve"> </t>
    </r>
    <r>
      <rPr>
        <sz val="11"/>
        <rFont val="Nikosh"/>
        <family val="0"/>
      </rPr>
      <t>হয়েছে।</t>
    </r>
    <r>
      <rPr>
        <sz val="11"/>
        <rFont val="Times New Roman"/>
        <family val="1"/>
      </rPr>
      <t xml:space="preserve"> </t>
    </r>
    <r>
      <rPr>
        <sz val="11"/>
        <rFont val="Nikosh"/>
        <family val="0"/>
      </rPr>
      <t>ডিপিপি</t>
    </r>
    <r>
      <rPr>
        <sz val="11"/>
        <rFont val="Times New Roman"/>
        <family val="1"/>
      </rPr>
      <t xml:space="preserve"> </t>
    </r>
    <r>
      <rPr>
        <sz val="11"/>
        <rFont val="Nikosh"/>
        <family val="0"/>
      </rPr>
      <t>প্রণয়ন</t>
    </r>
    <r>
      <rPr>
        <sz val="11"/>
        <rFont val="Times New Roman"/>
        <family val="1"/>
      </rPr>
      <t xml:space="preserve"> </t>
    </r>
    <r>
      <rPr>
        <sz val="11"/>
        <rFont val="Nikosh"/>
        <family val="0"/>
      </rPr>
      <t>প্রক্রিয়াধীন।</t>
    </r>
  </si>
  <si>
    <r>
      <t xml:space="preserve">বর্তমানে পিজিসিবি'র সাথে </t>
    </r>
    <r>
      <rPr>
        <sz val="11"/>
        <rFont val="Times New Roman"/>
        <family val="1"/>
      </rPr>
      <t>CCCE-ETERN-FEPEC Consortium</t>
    </r>
    <r>
      <rPr>
        <sz val="11"/>
        <rFont val="Nikosh"/>
        <family val="0"/>
      </rPr>
      <t xml:space="preserve"> এর নেগোসিয়েশন কার্যক্রম চলমান রয়েছে। প্রকল্পের EIA স্টাডির কাজ চলমান।</t>
    </r>
  </si>
  <si>
    <r>
      <t xml:space="preserve">ভারতীয় ঋণ </t>
    </r>
    <r>
      <rPr>
        <sz val="11"/>
        <rFont val="Times New Roman"/>
        <family val="1"/>
      </rPr>
      <t xml:space="preserve">LOC-III </t>
    </r>
    <r>
      <rPr>
        <sz val="11"/>
        <rFont val="Nikosh"/>
        <family val="0"/>
      </rPr>
      <t>এ</t>
    </r>
    <r>
      <rPr>
        <sz val="11"/>
        <rFont val="Times New Roman"/>
        <family val="1"/>
      </rPr>
      <t xml:space="preserve"> </t>
    </r>
    <r>
      <rPr>
        <sz val="11"/>
        <rFont val="Nikosh"/>
        <family val="0"/>
      </rPr>
      <t>অন্তর্ভুক্তির</t>
    </r>
    <r>
      <rPr>
        <sz val="11"/>
        <rFont val="Times New Roman"/>
        <family val="1"/>
      </rPr>
      <t xml:space="preserve"> </t>
    </r>
    <r>
      <rPr>
        <sz val="11"/>
        <rFont val="Nikosh"/>
        <family val="0"/>
      </rPr>
      <t>প্রস্তাব</t>
    </r>
    <r>
      <rPr>
        <sz val="11"/>
        <rFont val="Times New Roman"/>
        <family val="1"/>
      </rPr>
      <t xml:space="preserve"> </t>
    </r>
    <r>
      <rPr>
        <sz val="11"/>
        <rFont val="Nikosh"/>
        <family val="0"/>
      </rPr>
      <t>করা</t>
    </r>
    <r>
      <rPr>
        <sz val="11"/>
        <rFont val="Times New Roman"/>
        <family val="1"/>
      </rPr>
      <t xml:space="preserve"> </t>
    </r>
    <r>
      <rPr>
        <sz val="11"/>
        <rFont val="Nikosh"/>
        <family val="0"/>
      </rPr>
      <t>হয়েছে।</t>
    </r>
  </si>
  <si>
    <r>
      <t xml:space="preserve">২৬/১১/২০১৫ খ্রি: তারিখে ইআরডিতে বৈদেশিক সহায়তা অনুসন্ধান কমিটির ৩১তম সভা অনুষ্ঠিত হয়। সভায় </t>
    </r>
    <r>
      <rPr>
        <sz val="11"/>
        <rFont val="Times New Roman"/>
        <family val="1"/>
      </rPr>
      <t>KISA (Korean Internet Security Agency)/KOICA</t>
    </r>
    <r>
      <rPr>
        <sz val="11"/>
        <rFont val="NikoshBAN"/>
        <family val="0"/>
      </rPr>
      <t xml:space="preserve"> কে অর্থায়নের অনুরোধ জানানোর সিদ্ধান্ত গৃহীত হয়। </t>
    </r>
  </si>
  <si>
    <r>
      <t xml:space="preserve">প্রকল্পটি জাপান সরকার কর্তৃক অনুমোদিত রয়েছে। </t>
    </r>
    <r>
      <rPr>
        <sz val="11"/>
        <rFont val="Times New Roman"/>
        <family val="1"/>
      </rPr>
      <t>Record of Discussion</t>
    </r>
    <r>
      <rPr>
        <sz val="11"/>
        <rFont val="NikoshBAN"/>
        <family val="0"/>
      </rPr>
      <t xml:space="preserve"> স্বাক্ষরিত হয়েছে। জনবলের প্রস্তাবসহ </t>
    </r>
    <r>
      <rPr>
        <sz val="11"/>
        <rFont val="Times New Roman"/>
        <family val="1"/>
      </rPr>
      <t xml:space="preserve">TAPP </t>
    </r>
    <r>
      <rPr>
        <sz val="11"/>
        <rFont val="NikoshBAN"/>
        <family val="0"/>
      </rPr>
      <t xml:space="preserve">অর্থ বিভাগে প্রেরণ করা হয়েছে। </t>
    </r>
  </si>
  <si>
    <r>
      <t>GCF</t>
    </r>
    <r>
      <rPr>
        <sz val="11"/>
        <rFont val="NikoshBAN"/>
        <family val="0"/>
      </rPr>
      <t xml:space="preserve"> ও </t>
    </r>
    <r>
      <rPr>
        <sz val="11"/>
        <rFont val="Times New Roman"/>
        <family val="1"/>
      </rPr>
      <t>Kfw</t>
    </r>
  </si>
  <si>
    <r>
      <t>চীন সরকার (</t>
    </r>
    <r>
      <rPr>
        <sz val="11"/>
        <rFont val="Times New Roman"/>
        <family val="1"/>
      </rPr>
      <t>G to G)</t>
    </r>
    <r>
      <rPr>
        <sz val="11"/>
        <rFont val="Nikosh"/>
        <family val="0"/>
      </rPr>
      <t xml:space="preserve"> </t>
    </r>
  </si>
  <si>
    <r>
      <t>৪০০০০০.০০</t>
    </r>
    <r>
      <rPr>
        <sz val="11"/>
        <rFont val="Times New Roman"/>
        <family val="1"/>
      </rPr>
      <t xml:space="preserve"> </t>
    </r>
    <r>
      <rPr>
        <sz val="11"/>
        <rFont val="NikoshBAN"/>
        <family val="0"/>
      </rPr>
      <t>(৩২০০০০.০০)</t>
    </r>
  </si>
  <si>
    <r>
      <t>184576.00</t>
    </r>
    <r>
      <rPr>
        <b/>
        <sz val="11"/>
        <rFont val="NikoshBAN"/>
        <family val="0"/>
      </rPr>
      <t xml:space="preserve"> </t>
    </r>
    <r>
      <rPr>
        <sz val="11"/>
        <rFont val="NikoshBAN"/>
        <family val="0"/>
      </rPr>
      <t>(184576.00)</t>
    </r>
  </si>
  <si>
    <r>
      <t xml:space="preserve">৫২৪৫.৮৮ </t>
    </r>
    <r>
      <rPr>
        <sz val="11"/>
        <rFont val="NikoshBAN"/>
        <family val="0"/>
      </rPr>
      <t>(৪০২২.৭৫)</t>
    </r>
  </si>
  <si>
    <r>
      <t xml:space="preserve">৮৫০০,০০.০০ </t>
    </r>
    <r>
      <rPr>
        <sz val="11"/>
        <rFont val="NikoshBAN"/>
        <family val="0"/>
      </rPr>
      <t>(৮০০০০০.০০)</t>
    </r>
  </si>
  <si>
    <t>সুন্দরবন ব্যবস্থাপনা সহায়তা (মে ২০১৮-এপ্রিল ২০২১)</t>
  </si>
  <si>
    <t xml:space="preserve">টিপিপি পাওয়া যায়নি। </t>
  </si>
  <si>
    <t>টিপিপি পাওয়া যায়নি। ।</t>
  </si>
  <si>
    <r>
      <t>এগ্রিকালচারাল এডাপশন ইন ক্লাইমেট রিস্ক প্রোণ এরিয়া অব বাংলাদেশ (ড্রট, ফ্লাড এন্ড সাইক্লোন প্রোণ এরিয়া) (জুলাই, ২০১৮–জুন, ২০২৩)</t>
    </r>
    <r>
      <rPr>
        <b/>
        <sz val="11"/>
        <rFont val="Nikosh"/>
        <family val="0"/>
      </rPr>
      <t xml:space="preserve"> </t>
    </r>
  </si>
  <si>
    <t>স্ট্রেনদেনিং মাশরুম ডেভেলপমেন্ট প্রজেক্ট (২য় পর্যায়) (জুলাই, ২০১৮ – জুন, ২০২৩)</t>
  </si>
  <si>
    <t>রংপুর বিভাগ কৃষি ও গ্রামীণ উন্নয়ন প্রকল্প (জুলাই, ২০১৮ – জুন, ২০২২)</t>
  </si>
  <si>
    <r>
      <t>ক্লাইমেট স্মাট কৃষি পদ্ধতির মাধ্যমে বহুমূখী ফসল উৎপাদন প্রক্রিয়া শক্তিশালীকরণ প্রকল্প</t>
    </r>
    <r>
      <rPr>
        <sz val="11"/>
        <rFont val="Nikosh"/>
        <family val="0"/>
      </rPr>
      <t xml:space="preserve">  (জুলাই, ২০১৮ – জুন, ২০২০)</t>
    </r>
    <r>
      <rPr>
        <b/>
        <sz val="11"/>
        <rFont val="Nikosh"/>
        <family val="0"/>
      </rPr>
      <t xml:space="preserve"> </t>
    </r>
  </si>
  <si>
    <r>
      <t>গবেষণা ও কৃষিপণ্যের বাজার তথ্য বিশ্লেষণে কৃষি বিপণন অধিদপ্তরের দক্ষতা উন্নয়ন প্রকল্প</t>
    </r>
    <r>
      <rPr>
        <sz val="11"/>
        <rFont val="Nikosh"/>
        <family val="0"/>
      </rPr>
      <t xml:space="preserve">   (জুলাই, ২০১৮ – জুন, ২০২৩)</t>
    </r>
  </si>
  <si>
    <r>
      <t>বাজার ও আর্থিক বিষয়ে প্রবেশাধিকারের  মাধ্যমে টেকসই কৃষি উন্নয়ন নিশ্চিতকরণ প্রকল্প</t>
    </r>
    <r>
      <rPr>
        <b/>
        <sz val="11"/>
        <rFont val="Nikosh"/>
        <family val="0"/>
      </rPr>
      <t xml:space="preserve"> </t>
    </r>
    <r>
      <rPr>
        <sz val="11"/>
        <rFont val="Nikosh"/>
        <family val="0"/>
      </rPr>
      <t>(জুলাই, ২০১৮ – জুন, ২০২৩)</t>
    </r>
    <r>
      <rPr>
        <b/>
        <sz val="11"/>
        <rFont val="Nikosh"/>
        <family val="0"/>
      </rPr>
      <t xml:space="preserve"> </t>
    </r>
  </si>
  <si>
    <r>
      <t>জলবায়ু সহিষ্ণু ফসল উৎপাদন প্রযুক্তি উদ্ভাবন এবং উন্নয়ন প্রকল্প (জুলাই, ২০১৮ – জুন, ২০২৩)</t>
    </r>
    <r>
      <rPr>
        <b/>
        <sz val="11"/>
        <rFont val="Nikosh"/>
        <family val="0"/>
      </rPr>
      <t xml:space="preserve"> </t>
    </r>
  </si>
  <si>
    <r>
      <t>বীজ প্রত্যয়নের উদ্ভাবনী প্রকল্প (জুলাই, ২০১৮ – জুন, ২০২১)</t>
    </r>
    <r>
      <rPr>
        <b/>
        <sz val="11"/>
        <rFont val="Nikosh"/>
        <family val="0"/>
      </rPr>
      <t xml:space="preserve"> </t>
    </r>
  </si>
  <si>
    <t>বাংলাদেশ দুর্যোগ ব্যবস্হাপনা প্রশিক্ষণ ও গবেষণা ইনস্টিটিউট স্হাপন (০১/০৭/২০১৮-৩০/০৬/২০২১)</t>
  </si>
  <si>
    <t>45000
(৪০০০০)</t>
  </si>
  <si>
    <t>১৪৫০০ 
(১৪৫০০)</t>
  </si>
  <si>
    <t>৮৯১৪৬  
(৮৯১৪৬)</t>
  </si>
  <si>
    <t>ন্যাশনাল ইমার্জেন্সী আপারেশন সেন্টার (০১/০৭/২০১৮- ৩০/০৬/২০২০)</t>
  </si>
  <si>
    <t>বাংলাদেশের সিসমিক রিক্স মিটিগেশন এন্ড ইমার্জেন্সী প্রিপেয়ার্ডনেস প্রকল্প (০১/০৭/২০১৮- ৩০/০৬/২০২১)</t>
  </si>
  <si>
    <t>সংস্থাঃ পরিবেশ অধিদপ্তর</t>
  </si>
  <si>
    <t>এস্টাবলিসমেন্ট অব বাংলাদেশ এনভায়রনমেন্টাল রিসার্চ এন্ড ট্রের্নিং ইনস্টিটিউট (জুলাই ২০১৮-জুন ২০২১)</t>
  </si>
  <si>
    <t>এভায়রনমেন্টালি সাউন্ড ডেভেলপমেন্ট দি পাওয়ার সেক্টর উইথ দা ফাইনাল ডিসপোজাল অব পলি ক্লোরিনেটেড বাই ফিনাইলস (পিসিবি) (জুলাই ২০১৭-জুন ২০২১)</t>
  </si>
  <si>
    <t>১৬৩ 
(১৬৩)</t>
  </si>
  <si>
    <t>২৪০০
(২৪০০)</t>
  </si>
  <si>
    <t>৪৬২১ 
(৪৬২১)</t>
  </si>
  <si>
    <t>৩৪১৩ 
(৩৪১৩)</t>
  </si>
  <si>
    <t>৬৫০০ 
(৬৫০০)</t>
  </si>
  <si>
    <t>৩১৭
 (৩১৭)</t>
  </si>
  <si>
    <t>৬১০০
(৬১০০)</t>
  </si>
  <si>
    <t>৪৬৩৯ 
(৪৬৩৯)</t>
  </si>
  <si>
    <t>জাতীয় জলবায়ু পরিবর্তন কেন্দ্র প্রতিষ্ঠা
(জুলাই ২০১৮-জুন ২০২৩)</t>
  </si>
  <si>
    <t>৫৩৩৪ 
(৪৪১৪)</t>
  </si>
  <si>
    <t>ম্যানেজমেন্ট অব দ্যা সুন্দরবন ম্যানগ্রোভ ফরেস্টস ফর বায়োডাইভারসিটি কনজারভেশন এ্যান্ড ইনক্রিজড এ্যাডাপটেশন টু ক্লাইমেট চেঞ্জ (মে ২০১৮ হইতে এপ্রিল ২০২৩)</t>
  </si>
  <si>
    <t>১৩৮২৫০
(১৩৮২৫০)</t>
  </si>
  <si>
    <t>5334
(5334)</t>
  </si>
  <si>
    <r>
      <rPr>
        <sz val="10"/>
        <rFont val="NikoshBAN"/>
        <family val="0"/>
      </rPr>
      <t xml:space="preserve">Sustainable Forest and Livelihood </t>
    </r>
    <r>
      <rPr>
        <sz val="10"/>
        <rFont val="SulekhaT"/>
        <family val="0"/>
      </rPr>
      <t>(Rvbyqvwi 2018 n‡Z wW‡m¤^i 2023)</t>
    </r>
  </si>
  <si>
    <t xml:space="preserve">মন্ত্রণালয়/বিভাগঃ কৃষি মন্ত্রণালয় </t>
  </si>
  <si>
    <t xml:space="preserve">২০১৭-১৮ অর্থ বছরের সংশোধিত বার্ষিক উন্নয়ন কর্মসূচিতে বৈদেশিক সাহায্য প্রাপ্তির সুবিধার্থে বরাদ্দবিহীন </t>
  </si>
  <si>
    <t>অননুমোদিত নতুন প্রকল্প তালিকা</t>
  </si>
  <si>
    <r>
      <t xml:space="preserve">১৫০০
</t>
    </r>
    <r>
      <rPr>
        <b/>
        <sz val="11"/>
        <rFont val="NikoshBAN"/>
        <family val="0"/>
      </rPr>
      <t xml:space="preserve"> (</t>
    </r>
    <r>
      <rPr>
        <sz val="11"/>
        <rFont val="NikoshBAN"/>
        <family val="0"/>
      </rPr>
      <t>১৫০০</t>
    </r>
    <r>
      <rPr>
        <b/>
        <sz val="11"/>
        <rFont val="NikoshBAN"/>
        <family val="0"/>
      </rPr>
      <t>)</t>
    </r>
  </si>
  <si>
    <t>10413
(10413)</t>
  </si>
  <si>
    <t>১৮৬৬6 (১১৭৭3)</t>
  </si>
  <si>
    <t>৭৭৫০ 
(৭৭৫০)</t>
  </si>
  <si>
    <t>৪২০১৩ (৩৬২20)</t>
  </si>
  <si>
    <t>৫০৯৯ 
(৫০৯৯)</t>
  </si>
  <si>
    <t>৮১১০1
(৮১১০1)</t>
  </si>
  <si>
    <r>
      <t>জিআইএস ভিত্তিক ক্রপ মনিটরিং ও এলাকা-উপযোগী কৃষি সম্প্রসারণ সেবা প্রদান প্রকল্প (জুলাই, ২০১৮–জুন, ২০১৯)</t>
    </r>
    <r>
      <rPr>
        <b/>
        <sz val="13"/>
        <rFont val="Nikosh"/>
        <family val="0"/>
      </rPr>
      <t xml:space="preserve"> </t>
    </r>
  </si>
  <si>
    <t>46723 (45848)</t>
  </si>
  <si>
    <t>৯০৮৮৮
(৬১১৫3)</t>
  </si>
  <si>
    <r>
      <t>স্মলহোলডার এগ্রিকালচারাল কমপটিটিভনেস প্রজেক্ট (এসএসিপি)</t>
    </r>
    <r>
      <rPr>
        <sz val="11"/>
        <rFont val="Nikosh"/>
        <family val="0"/>
      </rPr>
      <t xml:space="preserve"> (জুলাই/১</t>
    </r>
    <r>
      <rPr>
        <sz val="11"/>
        <rFont val="NikoshBAN"/>
        <family val="0"/>
      </rPr>
      <t>8</t>
    </r>
    <r>
      <rPr>
        <sz val="11"/>
        <rFont val="Nikosh"/>
        <family val="0"/>
      </rPr>
      <t>-জুন/</t>
    </r>
    <r>
      <rPr>
        <sz val="11"/>
        <rFont val="NikoshBAN"/>
        <family val="0"/>
      </rPr>
      <t>23</t>
    </r>
    <r>
      <rPr>
        <sz val="11"/>
        <rFont val="Nikosh"/>
        <family val="0"/>
      </rPr>
      <t xml:space="preserve">)  </t>
    </r>
  </si>
  <si>
    <r>
      <t>৯৮০</t>
    </r>
    <r>
      <rPr>
        <b/>
        <sz val="11"/>
        <rFont val="NikoshBAN"/>
        <family val="0"/>
      </rPr>
      <t xml:space="preserve"> 
</t>
    </r>
    <r>
      <rPr>
        <sz val="11"/>
        <rFont val="NikoshBAN"/>
        <family val="0"/>
      </rPr>
      <t>(৯৮০)</t>
    </r>
  </si>
  <si>
    <r>
      <t>১২০০০</t>
    </r>
    <r>
      <rPr>
        <b/>
        <sz val="11"/>
        <rFont val="NikoshBAN"/>
        <family val="0"/>
      </rPr>
      <t xml:space="preserve">
</t>
    </r>
    <r>
      <rPr>
        <sz val="11"/>
        <rFont val="NikoshBAN"/>
        <family val="0"/>
      </rPr>
      <t>(১১৪০০)</t>
    </r>
  </si>
  <si>
    <t>14063
(14063)</t>
  </si>
  <si>
    <t>2400
(২৪০০)</t>
  </si>
  <si>
    <t xml:space="preserve">সংস্থাঃ স্থানীয় সরকার প্রকৌশল অধিদপ্তর (এলজিইডি)  </t>
  </si>
  <si>
    <t>কম্প্রিহেন্সিভ  ডিজাষ্টার ম্যানেজমেন্ট প্রোগ্রাম (৩য় পর্যায়ে) (০১/০৭/২০১৮-৩০/০৬/২০২১)</t>
  </si>
  <si>
    <t>২২৫০০
 (১৭৩৯৮)</t>
  </si>
  <si>
    <t xml:space="preserve">কোরীয়া
</t>
  </si>
  <si>
    <t>জাপান, চায়না, ইইউ, আইডিবি</t>
  </si>
  <si>
    <t xml:space="preserve">এডিবি হতে প্রকল্প গ্রহণের কনসেপ্ট নোট প্রেরণ করা হয়েছে। </t>
  </si>
  <si>
    <r>
      <t xml:space="preserve">Environmentally sound development of the power dector with the final disposal of poly Chlorinated Bi-phenyls (PCBs) </t>
    </r>
    <r>
      <rPr>
        <sz val="11"/>
        <rFont val="NikoshBAN"/>
        <family val="0"/>
      </rPr>
      <t>(জুলাই ২০১৭-জুন ২০২১)</t>
    </r>
  </si>
  <si>
    <t>দূর্যোগ ঝুঁকি ব্যবস্থাপনা সম্প্রসারণ প্রকল্প 
( ২০১৬-২০১৭ হতে ২০২১-২০২২)</t>
  </si>
  <si>
    <r>
      <t xml:space="preserve">ডিপিপি প্রণয়াধীন। </t>
    </r>
    <r>
      <rPr>
        <sz val="10"/>
        <rFont val="NikoshBAN"/>
        <family val="0"/>
      </rPr>
      <t xml:space="preserve">ORIO Grant </t>
    </r>
    <r>
      <rPr>
        <sz val="11"/>
        <rFont val="NikoshBAN"/>
        <family val="0"/>
      </rPr>
      <t>হতে ১৯১৯৪.০০ লক্ষ টাকা পাওয়া যাবে মর্মে নেদারল্যান্ডস সরকার অবহিত করেছে। Grant Agreement স্বাক্ষরের কাজ প্রক্রিয়াধীন।</t>
    </r>
  </si>
  <si>
    <r>
      <t>Water &amp; Sanitation for hard to reach people</t>
    </r>
    <r>
      <rPr>
        <sz val="11"/>
        <rFont val="SutonnyMJ"/>
        <family val="0"/>
      </rPr>
      <t xml:space="preserve"> (Rvby 2016-Ryb 2019)</t>
    </r>
  </si>
  <si>
    <r>
      <t>Acquisition of Spatial Data of Wetlands for Coastal Zone Management in Bangladesh (</t>
    </r>
    <r>
      <rPr>
        <sz val="11"/>
        <rFont val="SutonnyMJ"/>
        <family val="0"/>
      </rPr>
      <t>2</t>
    </r>
    <r>
      <rPr>
        <sz val="11"/>
        <rFont val="Times New Roman"/>
        <family val="1"/>
      </rPr>
      <t xml:space="preserve"> </t>
    </r>
    <r>
      <rPr>
        <sz val="11"/>
        <rFont val="SutonnyMJ"/>
        <family val="0"/>
      </rPr>
      <t>eQi</t>
    </r>
    <r>
      <rPr>
        <sz val="11"/>
        <rFont val="Times New Roman"/>
        <family val="1"/>
      </rPr>
      <t>)</t>
    </r>
  </si>
  <si>
    <r>
      <t>পেস্টিসাইড ল্যাবরেটরি স্থাপন ও শক্তিশালীকরণ প্রকল্প</t>
    </r>
    <r>
      <rPr>
        <sz val="11"/>
        <rFont val="Nikosh"/>
        <family val="0"/>
      </rPr>
      <t xml:space="preserve"> (জুলাই, ২০১৮ – জুন, ২০২১)</t>
    </r>
  </si>
  <si>
    <t>সাতক্ষীরা থেকে ভোলা পর্যন্ত উপকূলীয় এলাকায় লাইডার সার্ভে প্রকল্প (০১/০৭/২০১৭- ৩০/০৬/২০২০</t>
  </si>
  <si>
    <r>
      <t>গুটি ইউরিয়া প্রযুক্তি সম্প্রসারণ প্রকল্প (জুলাই, ২০১৮–জুন, ২০২৩)</t>
    </r>
    <r>
      <rPr>
        <b/>
        <sz val="11"/>
        <rFont val="Nikosh"/>
        <family val="0"/>
      </rPr>
      <t xml:space="preserve"> </t>
    </r>
  </si>
  <si>
    <r>
      <t>কৃষি পণ্যের বিপণন সেবা সম্প্রসারণ</t>
    </r>
    <r>
      <rPr>
        <b/>
        <sz val="11"/>
        <rFont val="Nikosh"/>
        <family val="0"/>
      </rPr>
      <t xml:space="preserve">, </t>
    </r>
    <r>
      <rPr>
        <sz val="11"/>
        <rFont val="Nikosh"/>
        <family val="0"/>
      </rPr>
      <t xml:space="preserve">গুনগত মান নিশ্চিতকরণ ও ভেল্যুচেইন উন্নয়ন প্রকল্প (জুলাই, ২০১৮ – জুন, ২০২১) </t>
    </r>
    <r>
      <rPr>
        <b/>
        <sz val="11"/>
        <rFont val="Nikosh"/>
        <family val="0"/>
      </rPr>
      <t xml:space="preserve"> </t>
    </r>
  </si>
  <si>
    <t>দুর্যোগকালীন ও দুর্যোগউত্তর ত্রাণ ও উদ্ধার কাজ পরিচালনার লক্ষ্যে ৪টি হেলিকপ্টার ক্রয় প্রকল্প (০১/০৭/২০১৮- ৩০/০৬/২০২১)</t>
  </si>
  <si>
    <t>ভূমিকম্প ও অন্যান্য দুর্যোগ উত্তর উদ্ধার কার্যক্রম পরিচালনার জন্য উদ্ধার কার্যক্রম পরিচালনার জন্য উদ্ধার যন্ত্রপাতি ক্রয় (০১/০৭/২০১৮- ৩০/০৬/২০২১)</t>
  </si>
  <si>
    <t xml:space="preserve"> ই-ওয়েস্ট ম্যানেজমেন্ট ইন বাংলাদেশ (জানুয়ারি/২০১৭- ডিসেম্বর/২০১৮)</t>
  </si>
  <si>
    <t>সংস্থাঃ বন অধিদপ্তর</t>
  </si>
  <si>
    <t xml:space="preserve">সংস্থাঃ বীজ প্রত্যয়ন এজেন্সী (এসসিএ) </t>
  </si>
  <si>
    <r>
      <t>সংস্থাঃ বাংলাদেশ কৃষি গবেষণা ইনিস্টিটিউ</t>
    </r>
    <r>
      <rPr>
        <sz val="12"/>
        <rFont val="NikoshBAN"/>
        <family val="0"/>
      </rPr>
      <t>ট</t>
    </r>
    <r>
      <rPr>
        <b/>
        <sz val="12"/>
        <rFont val="NikoshBAN"/>
        <family val="0"/>
      </rPr>
      <t xml:space="preserve"> (বারি) </t>
    </r>
  </si>
  <si>
    <t>সংস্থাঃ খুলনা সিটি কর্পোরেশন</t>
  </si>
  <si>
    <t>খুলনা সিটি কর্পোরেশন এলাকায় ওয়ার্ড অফিস ও কমিউনিটি সেন্টার নির্মাণ (জুলাই ২০১৭-ডিসেম্বর ২০১৯)</t>
  </si>
  <si>
    <t xml:space="preserve">ইউনিয়ন পরিষদের সহায়তায় পাইপ লাইনের মাধ্যমে গ্রামীণ পানি সরবরাহ প্রকল্প </t>
  </si>
  <si>
    <t xml:space="preserve">টেকসই হাইজিন উন্নয়নের জন্য সামাজিক উদ্ভুদ্ধকরণ প্রকল্প </t>
  </si>
  <si>
    <t>সমগ্রদেশে নিরাপদ পানির উৎস অনুসন্ধান, মনিটরিং ও পর্যবেক্ষণ প্রকল্প (জানুয়ারি ২০১১-জুন ২০১২)</t>
  </si>
  <si>
    <t>২০০০০.০০ (১৬০০০.০০)</t>
  </si>
  <si>
    <t>এখনও নির্ধারিত হয়নি</t>
  </si>
  <si>
    <t>শিল্পএলাকা সমূহে সুষ্ঠু বর্জ্য ব্যবস্থাপনার জন্য কারিগরী প্রকল্প (জানুয়ারি ২০১১-জুন ২০১২)</t>
  </si>
  <si>
    <t>৪৫০০.০০ (৩৬০০.০০)</t>
  </si>
  <si>
    <t>বরিশাল এবং সিলেট মহানগরীতে সূয়্যারেজ লাইন স্থাপন ও কারিগরী সমীক্ষা প্রকল্প (জানুয়ারি ২০১১-জুন ২০১২)</t>
  </si>
  <si>
    <t>৪০০০.০০ (৩০০০.০০)</t>
  </si>
  <si>
    <t>হাওর অঞ্চলে টেকসই পানি সরবরাহ ও স্যানিটেশন ব্যবস্থা প্রবর্তন (জানুয়ারি ২০১৬-জুন ২০১৯)</t>
  </si>
  <si>
    <t>সংস্থাঃ বিশ্ববিদ্যালয় মঞ্জুরী কমিশন</t>
  </si>
  <si>
    <t xml:space="preserve">সংস্থাঃ প্রাথমিক শিক্ষা অধিদপ্তর  </t>
  </si>
  <si>
    <t>সংস্থাঃ বস্ত্র পরিদপ্তর</t>
  </si>
  <si>
    <r>
      <t xml:space="preserve">Smart Pre-Payment Metering System Project in the Six   Distribution Zones of Bangladesh Power Development Board.
</t>
    </r>
    <r>
      <rPr>
        <sz val="12"/>
        <color indexed="10"/>
        <rFont val="NikoshBAN"/>
        <family val="0"/>
      </rPr>
      <t>(জুলাই-২০১৬  হতে জুন-২০১৯)</t>
    </r>
  </si>
  <si>
    <r>
      <t xml:space="preserve">দক্ষিণ-পশ্চিমাঞ্চলীয় গ্রীড নেটওয়ার্ক সম্প্রসারণ প্রকল্প (ফেজ-১) </t>
    </r>
    <r>
      <rPr>
        <sz val="12"/>
        <color indexed="10"/>
        <rFont val="Nikosh"/>
        <family val="0"/>
      </rPr>
      <t>(জুলাই- ২০১৮ হতে জুন-২০২২)</t>
    </r>
  </si>
  <si>
    <r>
      <t xml:space="preserve">বড়পুকুরিয়া-বগুড়া-কালিয়াকৈর ৪০০ কেভি লাইন প্রকল্প </t>
    </r>
    <r>
      <rPr>
        <sz val="12"/>
        <color indexed="10"/>
        <rFont val="Nikosh"/>
        <family val="0"/>
      </rPr>
      <t>(জুলাই- ২০১৮ হতে জুন-২০২২)</t>
    </r>
  </si>
  <si>
    <r>
      <t>এক্সপানসন এন্ড স্ট্রেংথেনিং অব পাওয়ার সিস্টেম নেটওয়ার্ক আন্ডার ডিপিডিসি এরিয়া (পিজিসিবি অংশ</t>
    </r>
    <r>
      <rPr>
        <sz val="12"/>
        <color indexed="10"/>
        <rFont val="Times New Roman"/>
        <family val="1"/>
      </rPr>
      <t xml:space="preserve"> </t>
    </r>
    <r>
      <rPr>
        <sz val="12"/>
        <color indexed="10"/>
        <rFont val="Nikosh"/>
        <family val="0"/>
      </rPr>
      <t>(জুলাই- ২০১৮ হতে জুন-২০২২)</t>
    </r>
  </si>
  <si>
    <r>
      <t>পল্লী</t>
    </r>
    <r>
      <rPr>
        <sz val="12"/>
        <color indexed="10"/>
        <rFont val="SutonnyMJ"/>
        <family val="0"/>
      </rPr>
      <t xml:space="preserve"> we`y¨Zvqb Kvh©µ‡gi AvIZvq </t>
    </r>
    <r>
      <rPr>
        <sz val="12"/>
        <color indexed="10"/>
        <rFont val="Nikosh"/>
        <family val="0"/>
      </rPr>
      <t>নির্ভরযোগ্য বিদ্যুৎ সরবরাহের জন্য ওভারলোডেড ডিস্ট্রিবিউশন ট্রান্সফরমার পরিবর্তন (০১/০১/২০১৮-৩০/০৬/২০২০)</t>
    </r>
  </si>
  <si>
    <r>
      <t>১৪০৪৯০.০০</t>
    </r>
    <r>
      <rPr>
        <sz val="11"/>
        <color indexed="10"/>
        <rFont val="Times New Roman"/>
        <family val="1"/>
      </rPr>
      <t xml:space="preserve"> 
</t>
    </r>
    <r>
      <rPr>
        <sz val="11"/>
        <color indexed="10"/>
        <rFont val="Nikosh"/>
        <family val="0"/>
      </rPr>
      <t>(১১৩১৭২)</t>
    </r>
  </si>
  <si>
    <t>সাব-সেক্টর: বাংলাদেশ রেলওয়ে</t>
  </si>
  <si>
    <t>উদ্যোগী মন্ত্রণালয়/বিভাগ: রেলপথ মন্ত্রণালয়</t>
  </si>
  <si>
    <t xml:space="preserve">সংস্থাঃ  বেসামরিক বিমান চলাচল কর্তৃপক্ষ </t>
  </si>
  <si>
    <t>৭৫০০.০০ (৫৮০০.০০)</t>
  </si>
  <si>
    <t>সাব-সেক্টরঃ সড়ক পরিবহন</t>
  </si>
  <si>
    <t xml:space="preserve">সেক্টরঃ সমাজকল্যাণ, মহিলা বিষয়ক ও যুব উন্নয়ন </t>
  </si>
  <si>
    <t>সেক্টরঃ ক্রীড়া ও সংস্কৃতি</t>
  </si>
  <si>
    <t>নাই</t>
  </si>
  <si>
    <t>সেক্টরঃ গণসংযোগ</t>
  </si>
  <si>
    <t>সোনাদিয়া দ্বীপে একটি গভীর সমুদ্র বন্দর স্থাপন।</t>
  </si>
  <si>
    <t xml:space="preserve">১০টি নতুন বাল্ক ক্যারিয়ার (প্রতিটি ৮,০০০-১০,০০০ ডিডব্লিউ সম্পন্ন)  জাহাজ সংগ্রহ </t>
  </si>
  <si>
    <t>অননুমেোদিত</t>
  </si>
  <si>
    <t>(লক্ষ টাকায়)</t>
  </si>
  <si>
    <t xml:space="preserve">প্রাক্কলিত ব্যয় 
</t>
  </si>
  <si>
    <t>(প্রকল্প সাহায্য)</t>
  </si>
  <si>
    <t xml:space="preserve">অনুমোদনের </t>
  </si>
  <si>
    <t>পর্যায়</t>
  </si>
  <si>
    <t xml:space="preserve">বৈদেশিক সাহায্যের </t>
  </si>
  <si>
    <t>সম্ভাব্য উৎস</t>
  </si>
  <si>
    <t xml:space="preserve">বৈদেশিক সাহায্য প্রাপ্তির জন্য 
</t>
  </si>
  <si>
    <t>গৃহীত/গৃহীতব্য পদক্ষেপ</t>
  </si>
  <si>
    <t xml:space="preserve">প্রকল্পের নাম 
</t>
  </si>
  <si>
    <t>(বাস্তবায়নকাল)</t>
  </si>
  <si>
    <t>ক্রমিক</t>
  </si>
  <si>
    <t xml:space="preserve"> নং</t>
  </si>
  <si>
    <r>
      <t xml:space="preserve">পল্লী বিদ্যুতায়ন কার্যক্রমের আওতায় </t>
    </r>
    <r>
      <rPr>
        <sz val="11"/>
        <rFont val="Nikosh"/>
        <family val="0"/>
      </rPr>
      <t xml:space="preserve">নির্ভরযোগ্য বিদ্যুৎ সরবরাহের জন্য ওভারলোডেড ডিস্ট্রিবিউশন ট্রান্সফরমার পরিবর্তন (জানুয়ারি ২০১৮-জুন ২০২০) </t>
    </r>
  </si>
  <si>
    <t>জাতীয় সনদ পরীক্ষা পদ্ধতি
(জুলাই ২০১৮-জুন ২০২০)</t>
  </si>
  <si>
    <t>মন্ত্রণালয়/বিভাগঃ সড়ক পরিবহন ও সেতু মন্ত্রনালয়/সড়ক পরিবহন ও মহাসড়ক বিভাগ</t>
  </si>
  <si>
    <t>সংস্থাঃ সড়ক ও জনপথ অধিদপ্তর (সওজ)</t>
  </si>
  <si>
    <t>মন্ত্রণালয়/বিভাগঃ সড়ক পরিবহন ও সেতু মন্ত্রনালয়/সেতু বিভাগ।</t>
  </si>
  <si>
    <t>মন্ত্রণালয়/বিভাগঃ নৌ পরিবহন</t>
  </si>
  <si>
    <t>মন্ত্রণালয়/বিভাগঃ বেসামরিক বিমান পরিবহণ ও পর্যটন মন্ত্রণালয়</t>
  </si>
  <si>
    <t>সংস্থাঃ ইসলামিক ফাউন্ডেশন</t>
  </si>
  <si>
    <t>সংস্থাঃ কারিগরি শিক্ষা অধিদপ্তর</t>
  </si>
  <si>
    <t>সংস্থাঃ ব্যানবেইস</t>
  </si>
  <si>
    <t>মন্ত্রণালয়/বিভাগঃ তথ্য ও যোগাযোগ প্রযুক্তি বিভাগ</t>
  </si>
  <si>
    <t>সংস্থাঃ বাংলাদেশ কম্পিউটার কাউন্সিল</t>
  </si>
  <si>
    <t>মন্ত্রণালয়/বিভাগঃ বিজ্ঞান ও প্রযুক্তি মন্ত্রণালয়</t>
  </si>
  <si>
    <t>সংস্থাঃ বাংলাদেশ ভূ-তাত্ত্বিক জরিপ অধিদপ্তর</t>
  </si>
  <si>
    <t>সংস্থাঃ বাংলাদেশ রেলওয়ে</t>
  </si>
  <si>
    <t>সংস্থাঃ তথ্য ও যোগাযোগ প্রযুক্তি অধিদপ্তর</t>
  </si>
  <si>
    <t>কোস্টাল এন্ড ওয়েটল্যান্ড বায়োডাইভারসিটি ম্যানেজমেন্ট প্রজেক্ট (জুলাই ২০১৬-জুন ২০২১)</t>
  </si>
  <si>
    <t>চর অধিবাসীদের জীবনযাত্রার মান উন্নয়নে সৌর শক্তির সেচ, যোগাযোগ  ব্যবস্থার উন্নয়ন ও পয়ঃ নিষ্কাশন  প্রকল্প (জুলাই ২০১৭-জুন ২০২২)</t>
  </si>
  <si>
    <t>ভোলা জেলায় পানি ব্যবস্থাপনা অবকাঠামো পুনর্বাসন প্রকল্পের বাস্তবায়ন ফেজ (জুলাই ২০১৬-জুন ২০২২)</t>
  </si>
  <si>
    <r>
      <t>Development of Water Retention Area. (</t>
    </r>
    <r>
      <rPr>
        <sz val="11"/>
        <rFont val="SutonnyMJ"/>
        <family val="0"/>
      </rPr>
      <t>Rvbyqvwi 2016-Ryb 2019)</t>
    </r>
  </si>
  <si>
    <r>
      <t>River Dredging and Development of Settlement (</t>
    </r>
    <r>
      <rPr>
        <sz val="11"/>
        <rFont val="SutonnyMJ"/>
        <family val="0"/>
      </rPr>
      <t>Rvbyqvwi 2016-Ryb 2019)</t>
    </r>
  </si>
  <si>
    <t>বড়পুকুরিয়া-বগুড়া-কালিয়াকৈর ৪০০ কেভি লাইন প্রকল্প (জুলাই- ২০১৮-জুন-২০২২)</t>
  </si>
  <si>
    <t>দক্ষিণ-পশ্চিমাঞ্চলীয় গ্রীড নেটওয়ার্ক সম্প্রসারণ প্রকল্প (ফেজ-১) (জুলাই ২০১৮- জুন ২০২২)</t>
  </si>
  <si>
    <t>ঢাকা দক্ষিণ সিটি কর্পোরেশনের প্রধান সড়কসমূহে ভূ-গর্ভস্থ ইউটিলিটি টানেল নির্মাণ (জানুয়ারি ২০১৭-ডিসেম্বর ২০১৯)</t>
  </si>
  <si>
    <t>স্টেংদেনিং অব দি এক্সজিসটিং ওযাটার সাপ্লাই ডিস্ট্রিবিশন সিস্টেম অব ঢাকা সিটি টু কোপ দি প্রডাকশন অব পদ্মা ওয়াটার ট্রিটমেন্ট প্লান্ট প্রজেক্ট  (জুলাই ২০১৬ - ডিসেম্বর ২০১৮)</t>
  </si>
  <si>
    <t>সিংগাইড় উপজেলার পদ্মা-জামিত্রা এলাকায় ওয়েলফিল্ড নির্মাণ প্রকল্প (পার্ট-২) (জুলাই ২০১৬ - ডিসেম্বর ২০১৮)</t>
  </si>
  <si>
    <t>চট্টগ্রাম পয়ঃ নিষ্কাশন প্রকল্প (জুলাই ২০১৫-জুন ২০২২)</t>
  </si>
  <si>
    <t>স্টম ওয়াটার ড্রেনেজ প্রকল্প  (জুলাই ২০১৫-জুন ২০২২)</t>
  </si>
  <si>
    <t>মোহরা পানি সরবরাহ সম্প্রসারণ প্রকল্প (জুলাই ২০১৫-জুন ২০১৮)</t>
  </si>
  <si>
    <t>পাটুরিয়া-গোয়ালন্দ অবস্থানে ২য় পদ্মা সেতু নির্মাণ (ডিসেম্বর ২০১৩-জুন ২০২১)</t>
  </si>
  <si>
    <t xml:space="preserve">কর্ণফুলী নদীর ওপর কালুরঘাট সেতুর নিকটে ২য় রেল-কাম-রোড সেতু নির্মাণ (জানুয়ারি ২০১৮ -জুন ২০২০) </t>
  </si>
  <si>
    <t xml:space="preserve">বাংলাদেশ রেলওয়ের জয়দেবপুর-ময়মনসিংহ-জামালপুর সেকশনে বিদ্যমান রেললাইনের সমান্তরাল একটি ডুয়েলগেজ রেললাইন নির্মাণ।
(জানুয়ারি ২০১৮-জুন ২০২২)
</t>
  </si>
  <si>
    <t xml:space="preserve">বগুড়া হতে শহীদ এম মনসুর আলী স্টেশন পর্যন্ত নতুন ডুয়েলগেজ রেলওয়ে লাইন নির্মাণ। 
(জানুয়ারি ২০১৮-জুন ২০২০)
</t>
  </si>
  <si>
    <t xml:space="preserve">জয়দেবপুর-ঈশ্বরদী সেকশনে ডুয়েল গেজ ডাবল লাইন নির্মাণ।
(জানুয়ারি ২০১৮-জুন ২০১৯)
</t>
  </si>
  <si>
    <t xml:space="preserve">সম্ভাব্যতা সমীক্ষাসহ সৈয়দপুরে ক্যারেজ তৈরী কারখানা নির্মাণ
(জানুয়ারি ২০১৮-জুন ২০২১)
</t>
  </si>
  <si>
    <t xml:space="preserve">আখাউড়া-সিলেট সেকশনে ডুয়েলগেজ ডাবললাইন নির্মাণ।
(জানুয়ারি ২০১৮-মার্চ ২০১৯)
</t>
  </si>
  <si>
    <t xml:space="preserve">বাংলাদেশ রেলওয়ের খুলনা-দর্শনা জংশন সেকশনে ডাবল লাইন রেলপথ নির্মাণ
(জানুয়ারি ২০১৮-জুন ২০২২)
</t>
  </si>
  <si>
    <t xml:space="preserve">বাংলাদেশ রেলওয়ের পার্বতীপুর হতে কাউনিয়া পর্যন্ত মিটারগেজ রেলওয়ে লাইনকে ডুয়েলগেজে রূপান্তর। 
(জানুয়ারি ২০১৮- জুন ২০২২)
</t>
  </si>
  <si>
    <t xml:space="preserve">বাংলাদেশ রেলওয়ের রোলিং স্টক উন্নয়ন প্রকল্প (রোলিং স্টক সংগ্রহ) 
(জুলাই ২০১৮-জুন ২০২১)
</t>
  </si>
  <si>
    <t xml:space="preserve">ঈশ্বরদীতে একটি রেলপথ এবং সড়কভিত্তিক আইসিডি নির্মাণ
(ডিসেম্বর ২০১৭- ডিসেম্বর ২০২২)
</t>
  </si>
  <si>
    <t xml:space="preserve">কুমিল্লা-লাকসাম হয়ে ঢাকা থেকে চট্টগ্রাম পর্যন্ত দ্রুত গতির ডাবল ট্র্যাক রেল লাইন নির্মাণ।
(জুলাই ২০১৮-ডিসেম্বর ২০২২)
</t>
  </si>
  <si>
    <t xml:space="preserve">ধীরাশ্রম রেলওয়ে স্টেশনের নিকটে অভ্যন্তরীণ কন্টেইনার ডিপো (আইসিডি) নির্মাণ।
(জুলাই ২০১৮-ডিসেম্বর ২০২২)
</t>
  </si>
  <si>
    <t xml:space="preserve">নাভারণ থেকে সাতক্ষীরা পর্যন্ত ব্রডগেজ রেললাইন নির্মাণ।
(জুলাই ২০১৮-জুন ২০২০)
</t>
  </si>
  <si>
    <t xml:space="preserve">সাতক্ষীরা থেকে মুন্সিগঞ্জ পর্যন্ত ব্রডগেজ রেললাইন নির্মাণ।
(জুলাই ২০১৮-জুন ২০২০)
</t>
  </si>
  <si>
    <t xml:space="preserve">টুঙ্গিপাড়া হতে ফকিরহাট ও রূপসা হয়ে মংলা পোর্ট এর সংযোগ রেললাইন নির্মাণ।
(জানুয়ারি ২০১৮-জুন ২০১৮)
</t>
  </si>
  <si>
    <t xml:space="preserve">দর্শনা হতে ডামুরহুদা হয়ে মুজিব নগর এবং মেহেরপুর পর্যন্ত রেল লাইন নির্মাণ।
(জানুয়ারি ২০১৮-ডিসেম্বর ২০১৮)
</t>
  </si>
  <si>
    <t>বাংলাদেশ রেলওয়ের জন্য ২১টি এমজি লোকোমোটিভ নবরূপ/পুনর্বাসন প্রকল্প
(জানুয়ারি ২০১৮-জুন ২০১৯)</t>
  </si>
  <si>
    <t xml:space="preserve">ঈশ্বরদী-পার্বতীপুর সেকশনের ২০টি স্টেশন সিগন্যালিং ও ইন্টারলকিং ব্যাবস্থার প্রতিস্থাপন ও আধুনিকীকরণ।
(জুলাই ২০১৭-জুন ২০২০)
</t>
  </si>
  <si>
    <t xml:space="preserve">আব্দুলপুর হতে পার্বতীপুর পর্যন্ত সিগন্যালিংসহ ব্রড গেজ দ্বৈত পথ নির্মাণ।
(জানুয়ারি ২০১৮-জুন ২০১৯)
</t>
  </si>
  <si>
    <t xml:space="preserve">ডিজেল ইলেকট্রিক মাল্টিপল ইউনিট (ডিইএমইউ) মেরামত ও রক্ষণাবেক্ষণের জন্য চট্টগ্রাম.ঢাকার একটি ওয়ার্কসপ নির্মাণ এবং ঢাকা ও চট্টগ্রামে ২টি পৃথক ডিইএমইউ ইন্সপেকশন সেড নির্মাণ।
(জুলাই ২০১৮-ডিসেম্বর ২০২০)
</t>
  </si>
  <si>
    <t xml:space="preserve">বাংলাদেশ রেলওয়ের পশ্চিমাঞ্চলের সান্তাহার-বোনাপাড়া-লালমনিরহাট সেকশনের ২৩টি স্টেশনের সিগন্যালিং ব্যবস্থার প্রতিস্থাপন ও আধুনিকীকরণ। 
(জানুয়ারি ২০১৮-ডিসেম্বর ২০২০)
</t>
  </si>
  <si>
    <t xml:space="preserve">ঢাকা-চট্টগ্রাম রেলওয়ে করিডোরে ইলেকট্রিক  ট্র্যাকশন ব্যবস্থা প্রবর্তন।
(জানুয়ারি ২০১৮-জুন ২০১৯)
</t>
  </si>
  <si>
    <t xml:space="preserve">৪০০টি এমজি কোচ সংগ্রহ।
(জুলাই ২০১৮ -জুন ২০২০) 
</t>
  </si>
  <si>
    <t xml:space="preserve">বাংলাদেশ রেলওয়ের পশ্চিমাঞ্চলের খুলনা-দর্শনা সেকশনের ১৮ টি স্টেশনের সিগনালিং ও ইন্টারলকিং ব্যবস্থা প্রতিস্থাপন এবং আধুনিকীকরন।
(জানুয়ারি ২০১৮ -জুন ২০২০)
</t>
  </si>
  <si>
    <t xml:space="preserve">কাউনিয়া-পার্বতীপুর-সৈয়দপুর সেকশনের ৭টি স্টেশনের সিগনালিং ও ইন্টারলকিং ব্যবস্থা প্রতিস্থাপন এবং আধুনিকিকরন।
(জানুয়ারি ২০১৮-জুন ২০২০)
</t>
  </si>
  <si>
    <t xml:space="preserve">আব্দুলপুর-রাজশাহী সেকশনের ৫ টি স্টেশনের সিগনালিং ও ইন্টারলকিং ব্যবসআ প্রতিস্থাপন এবং আধুনিকিকরণ। 
(জানুয়ারি ২০১৮-জুন ২০২০)
</t>
  </si>
  <si>
    <t xml:space="preserve">বাংলাদেশ রেলওয়ের ফেনী-বিলোনিয়া সেকশনকে ডুয়েলগেজে রূপান্তর।
(জানুয়ারি ২০১৮-জুন ২০২০)
</t>
  </si>
  <si>
    <t xml:space="preserve">বাংলাদেশ রেলওয়ের জন্য ৩০টি মিটারগেজ ডিজেল ইলেকট্রিক লোকোমোটিভ সংগ্রহ।
(জুলাই ২০১৮-জুন ২০২০) </t>
  </si>
  <si>
    <t xml:space="preserve">এসেসমেন্টসহ বাংলাদেশ রেলওয়ের জন্য লোকোমোটিভ স্পেয়ার পার্টস সংগ্রহ’’ শীর্ষক প্রকল্প।
(জানুয়ারি ২০১৮-জুন ২০২০)
</t>
  </si>
  <si>
    <t xml:space="preserve">কেন্দ্রীয় লোকোমোটিভ কারখানা,পার্বতীপুর আধুনিকীকরণ।
(জুলাই ২০১৮-ডিসেম্বর ২০২২)
</t>
  </si>
  <si>
    <t xml:space="preserve">ঢাকা বিমান বন্দর রেলওয়ে স্টেশন আধুনিকায়নের জন্য বিশদ ডিজাইন, টেন্ডারিং সার্ভিসসহ সম্ভাব্যতা সমীক্ষা প্রকল্প।
(জানুয়ারি ২০১৮-জুন ২০২০)
</t>
  </si>
  <si>
    <t xml:space="preserve">বাংলাদেশ রেলওয়ের রোলিং স্টক উন্নয়ন প্রকল্প (কারিগরী সহায়তা)
(জানুয়ারি ২০১৮-জুন ২০২০)
</t>
  </si>
  <si>
    <t xml:space="preserve">কনসালটেন্সি সার্ভিসের আওতায় প্রাতিষ্ঠানিক সহায়তা (রপ্তানি অবকাঠামো ও অপারেশনাল সিস্টেম এবং রক্ষণাবেক্ষণ)।
(জুলাই ২০১৮-জুন ২০২০)
</t>
  </si>
  <si>
    <t xml:space="preserve">ট্রেনিং মডিউলের উন্নয়ন এবং অন্যান্য লজিস্টিক সুবিধা প্রদানের মাধ্যমে রেলওয়ে ট্রেনিং একাডেমীর ক্যাপাসিটি বৃদ্ধিকরণ।
(জানুয়ারি ২০১৮-জুন ২০২০)
</t>
  </si>
  <si>
    <t xml:space="preserve">বাংলাদেশ রেলওয়ের পরিবেশগত অডিট।
(জানুয়ারি ২০১৮-ডিসেম্বর ২০২০)
</t>
  </si>
  <si>
    <t>দোহাজারী হতে রামু হয়ে কক্সবাজার এবং রামু হতে মায়নমারের নিকটে গুনদুম পর্যন্ত সিঙ্গেল লাইন ডুয়েলগেজ ট্র্যাক নির্মাণ প্রকল্প এর প্রকল্প বাস্তবায়ন ব্যবস্থাপনায় বাংলাদেশ রেলওয়ের সামর্থ্য বৃদ্ধির লক্ষ্যে কারিগরী সহায়তা প্রকল্প
(জানুয়ারি ২০১৮-ডিসেম্বর ২০২৪)</t>
  </si>
  <si>
    <t>আন্দরকিল্লা শাহী জামে মসজিদ পুনঃনির্মাণ প্রকল্প (জুলাই ২০১৬-জুন ২০২০)</t>
  </si>
  <si>
    <t xml:space="preserve">ইনহ্যান্সমেন্ট  দি কোয়ালিটি অব টেক্সটাইল এডুকেশন এন্ড ডিজিটালাইজেশন অব ডিওটি (বৈদেশিক সহায়তা) (জুলাই ১৭-জুন ২০২০) </t>
  </si>
  <si>
    <t>Accelerating Protection for Children  (জুলাই ২০১৭-জুন ২০২১)</t>
  </si>
  <si>
    <t>ইনকালকেটিং দ্যা স্পিরিট অব ডেমোক্রেসি, একাউন্ট এবিলিটি এন্ড ট্রান্সপারেন্সি এমাং দ্যা ইয়ুথস ইন বাংলাদেশ (ডাটা)  (জুলাই ২০১৭-জুন ২০২২)</t>
  </si>
  <si>
    <t>ক্যাপাসিটি বিল্ডিং অব স্মল ইথনিকস ইয়ুথস থ্রু সাসটেইনএবল লাইভলিহুড (জুলাই ২০১৭-জুন ২০২২)</t>
  </si>
  <si>
    <t>শেখ হাসিনা ইনস্টিটিউট অব ইনফরমেশন টেকনোলজি (এসআইটিটি) এবং হাই-টেক পার্ক স্থাপন। 
(জুলাই ২০১৮-জুন ২০২১)</t>
  </si>
  <si>
    <t>ডিজিটাল সংযোগ স্থাপন প্রকল্প বাস্তবায়নকাল: জুলাইন ২০১৮-জুন ২০২১</t>
  </si>
  <si>
    <t>জার্মান-বাংলাদেশ হায়ার এডুকেশন নেটওয়ার্ক ফর সাসটেনেবল টেক্সটাইল (জুলাই ২০১৭-নভেম্বর ২০১৯)</t>
  </si>
  <si>
    <t>জাতীয় স্কুল ফিডিং নীতিমালা প্রণয়নের জন্য কারিগরী সহায়তা (জুলাই ২০১৫ - জুন ২০১৭)</t>
  </si>
  <si>
    <t>এনহেন্সিং কমিউনিটি রেজিলিয়েন্স টু ক্নলাইমেট ভেরিয়েরিলিটি এন্ড ন্যাচারাল ডিজাস্টার (০১/০৭/২০১৮- ৩০/০৬/২০২০)</t>
  </si>
  <si>
    <t>দেশের উপকূলীয় অঞ্চলে বহুমূখী ঘূর্ণিঝড় আশ্রয়কেন্দ্র নির্মান (০১/০৭/২০১৭- ৩০/০৬/২০১৯)</t>
  </si>
  <si>
    <t>এপ্লাইং স্পেস বেইজড টেকনোলজি এন্ড ইনফরমেশন এন্ড কমিউনিকেশন টেকনোলজি টু স্ট্রেনদেন ডিজাস্টার রেজিলিয়েন্স। (০১/০৭/২০১৭- ৩০/০৬/২০১৯)</t>
  </si>
  <si>
    <t>এস্টাবলিসমেন্ট  অব ড্রাউড মনিটরিং সেল এট ডিপার্টমেন্ট অব এনভায়রনমেন্ট  (জুলাই/২০১৮-জুন/২০২৩)</t>
  </si>
  <si>
    <t>ওয়াটার পলিউশান এভেটমেন্ট ফর এনভায়রণমেন্ট প্রটেকশন ইন গ্রেটার ঢাকা এন্ড চট্রগ্রাম (জুলাই/২০১৬-জুন/২০২১)</t>
  </si>
  <si>
    <t>ক্যাপাবিলিটি  ত্র্যানহেনস অব মনিটরিং এন্ড ত্রনফোর্সমেন্ট ত্র্যাকটিভি ফর ইন্ডাস্ট্রিয়াল পলিউশন কন্ট্রোল ইন বাংলাদেশ (জুলাই/২০১৭-জুন/২০১৯)।</t>
  </si>
  <si>
    <t xml:space="preserve">মন্ত্রণালয়/বিভাগ শ্রম ও কর্মসংস্থান মন্ত্রণালয় </t>
  </si>
  <si>
    <t>সেক্টরঃ যোগাযোগ</t>
  </si>
  <si>
    <r>
      <t>পার্বত্য চট্টগ্রাম অঞ্চলে কৃষি সম্প্রসারণ কার্যক্র</t>
    </r>
    <r>
      <rPr>
        <sz val="11"/>
        <rFont val="Nikosh"/>
        <family val="0"/>
      </rPr>
      <t>ম জোরদারকরণ প্রকল্প (জুলাই ২০১৮-জুন ২০২৩)</t>
    </r>
    <r>
      <rPr>
        <b/>
        <sz val="11"/>
        <rFont val="Nikosh"/>
        <family val="0"/>
      </rPr>
      <t xml:space="preserve"> </t>
    </r>
  </si>
  <si>
    <r>
      <t xml:space="preserve">Institutional Strengthening for the Phase-out of ODS (Phase-VIII) </t>
    </r>
    <r>
      <rPr>
        <sz val="10"/>
        <rFont val="SutonnyMJ"/>
        <family val="0"/>
      </rPr>
      <t>(GwcÖj 2017 -  gvP©  2019)</t>
    </r>
  </si>
  <si>
    <r>
      <t xml:space="preserve">ERD এর </t>
    </r>
    <r>
      <rPr>
        <sz val="11"/>
        <rFont val="Times New Roman"/>
        <family val="1"/>
      </rPr>
      <t xml:space="preserve">Three Rolling Work Program </t>
    </r>
    <r>
      <rPr>
        <sz val="11"/>
        <rFont val="Nikosh"/>
        <family val="0"/>
      </rPr>
      <t>এ অন্তর্ভুক্তির জন্য বস্ত্র ও পাট মন্ত্রণালয় হতে</t>
    </r>
    <r>
      <rPr>
        <sz val="11"/>
        <rFont val="Times New Roman"/>
        <family val="1"/>
      </rPr>
      <t xml:space="preserve"> </t>
    </r>
    <r>
      <rPr>
        <sz val="11"/>
        <rFont val="Nikosh"/>
        <family val="0"/>
      </rPr>
      <t xml:space="preserve"> </t>
    </r>
    <r>
      <rPr>
        <sz val="11"/>
        <rFont val="Times New Roman"/>
        <family val="1"/>
      </rPr>
      <t>ERD</t>
    </r>
    <r>
      <rPr>
        <sz val="11"/>
        <rFont val="Nikosh"/>
        <family val="0"/>
      </rPr>
      <t xml:space="preserve"> তে পত্র দেয়া হয়েছে। এছাড়াও </t>
    </r>
    <r>
      <rPr>
        <sz val="11"/>
        <rFont val="Times New Roman"/>
        <family val="1"/>
      </rPr>
      <t xml:space="preserve">Feasibility Study </t>
    </r>
    <r>
      <rPr>
        <sz val="11"/>
        <rFont val="Nikosh"/>
        <family val="0"/>
      </rPr>
      <t xml:space="preserve">এর কাজ চলমান রয়েছে </t>
    </r>
  </si>
  <si>
    <t xml:space="preserve">প্রকল্পটি আরএডিপিতে অন্তর্ভুক্তির সুপারিশ করা হল। </t>
  </si>
  <si>
    <t>আরএডিপি-তে অন্তর্ভুক্ত করা যেতে পারে।</t>
  </si>
  <si>
    <t xml:space="preserve"> ড্রেজিং কম্পোনেন্ট অন্তর্ভুক্ত করতঃ ডিপিপি মন্ত্রণালয়ে প্রত্রিয়াধীন</t>
  </si>
  <si>
    <t>কমপক্ষে ৮০,০০০ ডিডব্লিউ সম্পন্ন ২টি নতুন মাদার বাল্ক ক্যারিয়ার (কয়লা পরিবহন উপযোগী) ক্রয়</t>
  </si>
  <si>
    <r>
      <t>Disaster Risk Reduction Management Enhancement Project</t>
    </r>
    <r>
      <rPr>
        <sz val="10"/>
        <rFont val="Vrinda"/>
        <family val="0"/>
      </rPr>
      <t xml:space="preserve"> </t>
    </r>
    <r>
      <rPr>
        <sz val="10"/>
        <rFont val="Times New Roman"/>
        <family val="1"/>
      </rPr>
      <t>(LGED Part)</t>
    </r>
  </si>
  <si>
    <t>Disaster Risk Reduction Management Enhancement Project (LGED Part)</t>
  </si>
  <si>
    <r>
      <rPr>
        <sz val="10"/>
        <rFont val="Times New Roman"/>
        <family val="1"/>
      </rPr>
      <t xml:space="preserve">Smart Pre-Payment Metering System Project in the Six Distribution Zones of Bangladesh Power Development Board </t>
    </r>
    <r>
      <rPr>
        <sz val="10"/>
        <rFont val="NikoshBAN"/>
        <family val="0"/>
      </rPr>
      <t>(জুলাই ২০১৬-জুন ২০১৯)</t>
    </r>
  </si>
  <si>
    <r>
      <t>এক্সপানসন এন্ড স্ট্রেংনদেনিং অব পাওয়ার সিস্টেম নেটওয়ার্ক আন্ডার ডিপিডিসি এরিয়া (পিজিসিবি অংশ)</t>
    </r>
    <r>
      <rPr>
        <sz val="12"/>
        <rFont val="Times New Roman"/>
        <family val="1"/>
      </rPr>
      <t xml:space="preserve"> </t>
    </r>
    <r>
      <rPr>
        <sz val="11"/>
        <rFont val="Nikosh"/>
        <family val="0"/>
      </rPr>
      <t>(জুলাই- ২০১৮ হতে জুন-২০২২)</t>
    </r>
  </si>
  <si>
    <r>
      <t xml:space="preserve">আপগ্রেডেশন অব ৩৩/১১ কেভি সাবস্টেশন উইথ বে-ব্রেকার অ্যাট রেসপেক্টিভ গ্রিড প্রজেক্ট ফর </t>
    </r>
    <r>
      <rPr>
        <sz val="11"/>
        <rFont val="Nikosh"/>
        <family val="0"/>
      </rPr>
      <t>রুরাল</t>
    </r>
    <r>
      <rPr>
        <sz val="11"/>
        <rFont val="NikoshBAN"/>
        <family val="0"/>
      </rPr>
      <t xml:space="preserve"> ইলেকট্রিফিকেশন প্রোগ্রাম  (জুলাই ২০১৬-ডিসেম্বর ২০১৯)</t>
    </r>
  </si>
  <si>
    <t>বিশ্বব্যাংক/জাইকা/ অন্যান্য দাতা সংস্থা</t>
  </si>
  <si>
    <r>
      <rPr>
        <sz val="10"/>
        <rFont val="Times New Roman"/>
        <family val="1"/>
      </rPr>
      <t>Mollahat 100 (10%) MW Solar PV Power Plant</t>
    </r>
    <r>
      <rPr>
        <sz val="10"/>
        <rFont val="NikoshBAN"/>
        <family val="0"/>
      </rPr>
      <t xml:space="preserve"> </t>
    </r>
    <r>
      <rPr>
        <sz val="12"/>
        <rFont val="NikoshBAN"/>
        <family val="0"/>
      </rPr>
      <t xml:space="preserve">(জুলাই ২০১৯-জুন ২০২১) </t>
    </r>
  </si>
  <si>
    <t>সংস্থাঃ বিআরটিএ</t>
  </si>
  <si>
    <t>সংস্থাঃ ডিটিসিএ</t>
  </si>
  <si>
    <t>মন্ত্রণালয়/বিভাগ: রেলপথ মন্ত্রণালয়</t>
  </si>
  <si>
    <t xml:space="preserve">National Urban Poverty Reduction Programme (NUPRP)  (October 2016-September 2022) </t>
  </si>
  <si>
    <t>মংলা বন্দরের জন্য একটি ট্রেলিং সাকশান হপার ড্রেজার সংগ্রহ
 (জুলাই ২০১৫ থেকে জুন ২০১৮)</t>
  </si>
  <si>
    <t>শেখ হাসিনা ইনস্টিটিউট অব ইনফরমেশন টেকনোলজি (এসআইটিটি) এবং হাই-টেক পার্ক স্থাপন 
(জুলাই ২০১৮-জুন ২০২১)</t>
  </si>
  <si>
    <t>বিশ্ব ব্যাংক/সিডা/ জিআইজেড/ নোরাডএডিবি</t>
  </si>
  <si>
    <t>৫২৪৫.৮৮ (৪০২২.৭৫)</t>
  </si>
  <si>
    <t>২২৫০০ 
(১৭৩৯৮)</t>
  </si>
  <si>
    <t>৩৫০০০০
(২৪০০০০)</t>
  </si>
  <si>
    <t>৪০০০০০ 
(৩২০০০০)</t>
  </si>
  <si>
    <t>৬৮৮০০
(৪৪০০০)</t>
  </si>
  <si>
    <t>৮০০০০০  
(৬০০০০০)</t>
  </si>
  <si>
    <t>82849
(৮২০৮৬)</t>
  </si>
  <si>
    <t>১৩১২১৩৮
(৮৯৭০০০)</t>
  </si>
  <si>
    <t>114662.96
(78377.23)</t>
  </si>
  <si>
    <t>1800000
(1400000)</t>
  </si>
  <si>
    <t>524422.25
(266228.09)</t>
  </si>
  <si>
    <t>168321.2
(136723.99)</t>
  </si>
  <si>
    <t>350675.48
(268992.79)</t>
  </si>
  <si>
    <t>360387.71
(283954.75)</t>
  </si>
  <si>
    <t>47350.58
(42663.25)</t>
  </si>
  <si>
    <t>3095507
(2476406)</t>
  </si>
  <si>
    <t>120000
(85000)</t>
  </si>
  <si>
    <t>165723.71
(132579)</t>
  </si>
  <si>
    <t>263537.07
(210830)</t>
  </si>
  <si>
    <t>168000
(105000)</t>
  </si>
  <si>
    <t>106595
(85276)</t>
  </si>
  <si>
    <t>28440.5
(27441)</t>
  </si>
  <si>
    <t>650000
(500000)</t>
  </si>
  <si>
    <t>50000
(40000)</t>
  </si>
  <si>
    <t>37505
(7501)</t>
  </si>
  <si>
    <t>799650
(500000)</t>
  </si>
  <si>
    <t>208000
(160000)</t>
  </si>
  <si>
    <t>29389.05
(23336.24)</t>
  </si>
  <si>
    <t>121384.59
(9815.73)</t>
  </si>
  <si>
    <t>10368.89
(8195.57)</t>
  </si>
  <si>
    <t>143292.6
(112970)</t>
  </si>
  <si>
    <t>95000
(90000)</t>
  </si>
  <si>
    <t>77000
(45000)</t>
  </si>
  <si>
    <t>2964
(2340)</t>
  </si>
  <si>
    <t>5858.51
(3880.23)</t>
  </si>
  <si>
    <t>795
(636)</t>
  </si>
  <si>
    <t>17250
(15500)</t>
  </si>
  <si>
    <t>350
(335)</t>
  </si>
  <si>
    <t>808.4
(803.4)</t>
  </si>
  <si>
    <t>৫৬২৬৬
(৫৪৮১০)</t>
  </si>
  <si>
    <t>৮০২১২
 (৭৮৩০০)</t>
  </si>
  <si>
    <t>৮০১০৬
(৭৮৩০০)</t>
  </si>
  <si>
    <t>৭০৪৯৫ (৬৮৯০০)</t>
  </si>
  <si>
    <t>৪৮৯০৬
 (৪৭৪০০)</t>
  </si>
  <si>
    <t>৩৫৪১৬৬ (২৯৩০৪০)</t>
  </si>
  <si>
    <t>৩১৮৮৩ (২৮৫০২)</t>
  </si>
  <si>
    <t>২৫৫৫১ 
(২৪২৫০)</t>
  </si>
  <si>
    <t>২১৬৯৭২ (১৮৭৫৬১)</t>
  </si>
  <si>
    <t>৩২০০০ 
(৩২০০০)</t>
  </si>
  <si>
    <t>৭৫০ মিলিয়ন</t>
  </si>
  <si>
    <t>৪৬০০০
(২৬০০০)</t>
  </si>
  <si>
    <t>১৪০০০০০
(১৪০০০০০)</t>
  </si>
  <si>
    <t>৩২৬৬৯৩ (৩২৬৬৯৩)</t>
  </si>
  <si>
    <t>৭৫০০
(৫৮০০)</t>
  </si>
  <si>
    <t>১৩০১৯
 (৯৬৯০)</t>
  </si>
  <si>
    <t>৫৬০০০
(৩৮০০০)</t>
  </si>
  <si>
    <t>৪৭০৯৫
(৩৭৬৭৬)</t>
  </si>
  <si>
    <t>২৪৬৪০০ (১৮০৮০০)</t>
  </si>
  <si>
    <t>৬৯৩৬ 
(৩৮৪৩)</t>
  </si>
  <si>
    <t>২০০০০
(১৬০০০)</t>
  </si>
  <si>
    <t>৪৫০০ 
(৩৬০০)</t>
  </si>
  <si>
    <t>৪০০০ 
(৩০০০)</t>
  </si>
  <si>
    <t>৯০০০০
(৭২০০০)</t>
  </si>
  <si>
    <t>৩০০০০
(২৪০০০)</t>
  </si>
  <si>
    <t>২৩২০.৯৪
(১৪৪০)</t>
  </si>
  <si>
    <t>৩৮৫
(৩৮৫)</t>
  </si>
  <si>
    <t>৫১২
(২৪০)</t>
  </si>
  <si>
    <t>১০০০
(৮০০)</t>
  </si>
  <si>
    <t>1385
(1.259)</t>
  </si>
  <si>
    <t>১১৪৭৩.৯৯
(৩৪)</t>
  </si>
  <si>
    <t>৪৬৮,৭৬৮.১৬ (৩৯৩১৯৪.৮১)</t>
  </si>
  <si>
    <t>55500
(43000)</t>
  </si>
  <si>
    <r>
      <t>184576</t>
    </r>
    <r>
      <rPr>
        <b/>
        <sz val="11"/>
        <rFont val="NikoshBAN"/>
        <family val="0"/>
      </rPr>
      <t xml:space="preserve"> </t>
    </r>
    <r>
      <rPr>
        <sz val="11"/>
        <rFont val="NikoshBAN"/>
        <family val="0"/>
      </rPr>
      <t>(184576)</t>
    </r>
  </si>
  <si>
    <t>৮৫০০০০ (৮০০০০০)</t>
  </si>
  <si>
    <t>১৬০২৪
 (১১১৩৬)</t>
  </si>
  <si>
    <t>75374.3
(62355.7)</t>
  </si>
  <si>
    <t>1500000
(1205900)</t>
  </si>
  <si>
    <t>56160
(42120)</t>
  </si>
  <si>
    <t>পরিশিষ্ট-ঘ</t>
  </si>
  <si>
    <r>
      <t xml:space="preserve">Program to Safety retrofits and environments Upgrades in the bangladesh Ready Made Garments (RMG) sectors </t>
    </r>
    <r>
      <rPr>
        <sz val="10"/>
        <rFont val="NikoshBAN"/>
        <family val="0"/>
      </rPr>
      <t xml:space="preserve">(জানুয়ারী ২০১৮- ডিসেম্বর ২০২২) </t>
    </r>
  </si>
  <si>
    <t>ন্যাশনাল ইমার্জেন্সী অপারেশন সেন্টার (০১/০৭/২০১৮- ৩০/০৬/২০২০)</t>
  </si>
  <si>
    <t xml:space="preserve"> ড্রেজিং কম্পোনেন্ট অন্তর্ভুক্ত করতঃ ডিপিপি মন্ত্রণালয়ে প্রক্রিয়াধীন</t>
  </si>
  <si>
    <t>এশিয়ান ইনফ্রাস্ট্রাকচার ইনভেস্টমেন্ট ব্যাংক/এডিবি/ যে কোন উৎস</t>
  </si>
  <si>
    <t>মন্ত্রণালয়/বিভাগঃ শ্রম ও কর্মসংস্থান</t>
  </si>
  <si>
    <r>
      <t xml:space="preserve">প্রাথমিক প্রকল্প প্রস্তাব </t>
    </r>
    <r>
      <rPr>
        <sz val="10"/>
        <rFont val="Times New Roman"/>
        <family val="1"/>
      </rPr>
      <t>(PDPP</t>
    </r>
    <r>
      <rPr>
        <sz val="10"/>
        <rFont val="Nikosh"/>
        <family val="0"/>
      </rPr>
      <t>)</t>
    </r>
    <r>
      <rPr>
        <sz val="11"/>
        <rFont val="Nikosh"/>
        <family val="0"/>
      </rPr>
      <t xml:space="preserve"> প্রণয়ন করে বিগত ২২/০৩/২০১৫ তারিখে প্রশাসনিক মন্ত্রণালয়ে  প্রেরণ করা হয়েছে।  </t>
    </r>
  </si>
  <si>
    <r>
      <t xml:space="preserve">প্রাথমিক প্রকল্প প্রস্তাব </t>
    </r>
    <r>
      <rPr>
        <sz val="11"/>
        <rFont val="Times New Roman"/>
        <family val="1"/>
      </rPr>
      <t xml:space="preserve">(PDPP) </t>
    </r>
    <r>
      <rPr>
        <sz val="11"/>
        <rFont val="Nikosh"/>
        <family val="0"/>
      </rPr>
      <t xml:space="preserve">প্রণয়ন করে বিগত ২৭/০৫/২০০৯ তারিখে প্রশাসনিক মন্ত্রণালয়ে  প্রেরণ করা হয়েছে।  এ’প্রস্তাবটি মন্ত্রণালয় কর্তৃক বিগত ৩১/০৫/২০০৯ তারিখে অর্থ প্রাপ্তির লক্ষ্যে </t>
    </r>
    <r>
      <rPr>
        <sz val="11"/>
        <rFont val="Times New Roman"/>
        <family val="1"/>
      </rPr>
      <t>ER</t>
    </r>
    <r>
      <rPr>
        <sz val="11"/>
        <rFont val="Nikosh"/>
        <family val="0"/>
      </rPr>
      <t>D-তে প্রেরণ করা হয়েছে।</t>
    </r>
  </si>
  <si>
    <r>
      <t xml:space="preserve">প্রাথমিক প্রকল্প প্রস্তাব </t>
    </r>
    <r>
      <rPr>
        <sz val="11"/>
        <rFont val="Times New Roman"/>
        <family val="1"/>
      </rPr>
      <t>(PDPP)</t>
    </r>
    <r>
      <rPr>
        <sz val="11"/>
        <rFont val="NikoshBAN"/>
        <family val="0"/>
      </rPr>
      <t xml:space="preserve"> প্রণয়ন করে বিগত ০৮/০২/২০১২ তারিখে প্রশাসনিক মন্ত্রণালয়ে  প্রেরণ করা হয়েছে।  </t>
    </r>
  </si>
  <si>
    <r>
      <t xml:space="preserve">১৩ জুলাই ২০১৭ তারিখে অর্থনৈতিক সম্পর্ক বিভাগ ও </t>
    </r>
    <r>
      <rPr>
        <sz val="11"/>
        <rFont val="Times New Roman"/>
        <family val="1"/>
      </rPr>
      <t>GEF Agency UNIDO</t>
    </r>
    <r>
      <rPr>
        <sz val="11"/>
        <rFont val="NikoshBAN"/>
        <family val="0"/>
      </rPr>
      <t xml:space="preserve"> কর্তৃক প্রকল্পটির </t>
    </r>
    <r>
      <rPr>
        <sz val="11"/>
        <rFont val="Times New Roman"/>
        <family val="1"/>
      </rPr>
      <t>Prodoc</t>
    </r>
    <r>
      <rPr>
        <sz val="11"/>
        <rFont val="NikoshBAN"/>
        <family val="0"/>
      </rPr>
      <t xml:space="preserve"> স্বাক্ষরিত হয়। ০৭/১১/২০১৭ তারিখে টিএপিপি পরিকল্পনা কমিশনে প্রেরণ করা হয়েছে।</t>
    </r>
  </si>
  <si>
    <r>
      <t xml:space="preserve">ডিপিপি প্রণয়াধীন। </t>
    </r>
    <r>
      <rPr>
        <sz val="10"/>
        <rFont val="Times New Roman"/>
        <family val="1"/>
      </rPr>
      <t>ORIO Grant</t>
    </r>
    <r>
      <rPr>
        <sz val="10"/>
        <rFont val="NikoshBAN"/>
        <family val="0"/>
      </rPr>
      <t xml:space="preserve"> </t>
    </r>
    <r>
      <rPr>
        <sz val="11"/>
        <rFont val="NikoshBAN"/>
        <family val="0"/>
      </rPr>
      <t xml:space="preserve">হতে ১৯১৯৪.০০ লক্ষ টাকা পাওয়া যাবে মর্মে নেদারল্যান্ডস সরকার অবহিত করেছে। </t>
    </r>
    <r>
      <rPr>
        <sz val="11"/>
        <rFont val="Times New Roman"/>
        <family val="1"/>
      </rPr>
      <t>Grant Agreement</t>
    </r>
    <r>
      <rPr>
        <sz val="11"/>
        <rFont val="NikoshBAN"/>
        <family val="0"/>
      </rPr>
      <t xml:space="preserve"> স্বাক্ষরের কাজ প্রক্রিয়াধীন।</t>
    </r>
  </si>
  <si>
    <r>
      <t xml:space="preserve">গত ১২/০৬/২০১৬ তারিখে প্রকল্পের পিডিপিপি নীতিগত অনুমোদন লাভ করে। ফিজিবিলিটি স্টাডির জন্য পরামর্শক নিয়োগ প্রক্রিয়া চলমান। </t>
    </r>
    <r>
      <rPr>
        <sz val="11"/>
        <rFont val="Times New Roman"/>
        <family val="1"/>
      </rPr>
      <t>Shangdong-Taikai</t>
    </r>
    <r>
      <rPr>
        <sz val="11"/>
        <rFont val="Nikosh"/>
        <family val="0"/>
      </rPr>
      <t xml:space="preserve"> আলোচ্য প্রকল্পে EPCF ভিত্তিতে অর্থায়নের জন্য আগ্রহ প্রকাশ করেছে।</t>
    </r>
  </si>
  <si>
    <r>
      <t xml:space="preserve">প্রকল্পটি বাস্তবায়নের জন্য জাইকা আগ্রহ ব্যক্ত করেছেন। জাইকার সাথে গত ৩০-০৭-২০১৭ তারিখে </t>
    </r>
    <r>
      <rPr>
        <sz val="11"/>
        <rFont val="Times New Roman"/>
        <family val="1"/>
      </rPr>
      <t>R/D</t>
    </r>
    <r>
      <rPr>
        <sz val="11"/>
        <rFont val="Nikosh"/>
        <family val="0"/>
      </rPr>
      <t xml:space="preserve"> এবং ২১-১২-২০১৭ তারিখে </t>
    </r>
    <r>
      <rPr>
        <sz val="11"/>
        <rFont val="Times New Roman"/>
        <family val="1"/>
      </rPr>
      <t>M/M</t>
    </r>
    <r>
      <rPr>
        <sz val="11"/>
        <rFont val="Nikosh"/>
        <family val="0"/>
      </rPr>
      <t xml:space="preserve"> স্বাক্ষরিত হয়েছে। ইতোমধ্যে জাইকা কর্তৃক খসড়া সার্ভে কাজ সম্পাদন করা হয়েছে। বর্তমানে ডিপিপি প্রণয়ন কাজ চলছে।</t>
    </r>
  </si>
  <si>
    <r>
      <rPr>
        <sz val="11"/>
        <rFont val="Times New Roman"/>
        <family val="1"/>
      </rPr>
      <t>ERD</t>
    </r>
    <r>
      <rPr>
        <sz val="11"/>
        <rFont val="Nikosh"/>
        <family val="0"/>
      </rPr>
      <t xml:space="preserve"> এর </t>
    </r>
    <r>
      <rPr>
        <sz val="11"/>
        <rFont val="Times New Roman"/>
        <family val="1"/>
      </rPr>
      <t xml:space="preserve">Three Rolling Work Program </t>
    </r>
    <r>
      <rPr>
        <sz val="11"/>
        <rFont val="Nikosh"/>
        <family val="0"/>
      </rPr>
      <t>এ অন্তর্ভুক্তির জন্য বস্ত্র ও পাট মন্ত্রণালয় হতে</t>
    </r>
    <r>
      <rPr>
        <sz val="11"/>
        <rFont val="Times New Roman"/>
        <family val="1"/>
      </rPr>
      <t xml:space="preserve"> </t>
    </r>
    <r>
      <rPr>
        <sz val="11"/>
        <rFont val="Nikosh"/>
        <family val="0"/>
      </rPr>
      <t xml:space="preserve"> </t>
    </r>
    <r>
      <rPr>
        <sz val="11"/>
        <rFont val="Times New Roman"/>
        <family val="1"/>
      </rPr>
      <t>ERD</t>
    </r>
    <r>
      <rPr>
        <sz val="11"/>
        <rFont val="Nikosh"/>
        <family val="0"/>
      </rPr>
      <t xml:space="preserve"> তে পত্র দেয়া হয়েছে। এছাড়াও </t>
    </r>
    <r>
      <rPr>
        <sz val="11"/>
        <rFont val="Times New Roman"/>
        <family val="1"/>
      </rPr>
      <t xml:space="preserve">Feasibility Study </t>
    </r>
    <r>
      <rPr>
        <sz val="11"/>
        <rFont val="Nikosh"/>
        <family val="0"/>
      </rPr>
      <t xml:space="preserve">এর কাজ চলমান রয়েছে </t>
    </r>
  </si>
  <si>
    <t xml:space="preserve">কুমিল্লা(ময়নামতি)-ব্রাহ্মণবাড়িয়া (ধরখার) জাতীয় মহাসড়ককে (এন-১০২) চারলেন জাতীয় মহাসড়কে উন্নীতকরন </t>
  </si>
  <si>
    <r>
      <t xml:space="preserve">Second Small and Medium-Sized Enterprise Development Project (SMEDP-2) </t>
    </r>
    <r>
      <rPr>
        <sz val="11"/>
        <rFont val="Times New Roman"/>
        <family val="1"/>
      </rPr>
      <t>(জুন ২০১৭-জুন ২০২০)</t>
    </r>
  </si>
  <si>
    <t>এস্টাবলিসমেন্ট অব ড্রাউড মনিটরিং সেল এট ডিপার্টমেন্ট অব এনভায়রনমেন্ট  (জুলাই/২০১৮-জুন/২০২৩)</t>
  </si>
  <si>
    <t xml:space="preserve">বাংলাদেশ রেলওয়ের জয়দেবপুর-ময়মনসিংহ-জামালপুর সেকশনে বিদ্যমান রেললাইনের সমান্তরাল একটি ডুয়েলগেজ রেললাইন নির্মাণ
(জানুয়ারি ২০১৮-জুন ২০২২)
</t>
  </si>
  <si>
    <t xml:space="preserve">বগুড়া হতে শহীদ এম মনসুর আলী স্টেশন পর্যন্ত নতুন ডুয়েলগেজ রেলওয়ে লাইন নির্মাণ 
(জানুয়ারি ২০১৮-জুন ২০২০)
</t>
  </si>
  <si>
    <t xml:space="preserve">জয়দেবপুর-ঈশ্বরদী সেকশনে ডুয়েল গেজ ডাবল লাইন নির্মাণ
(জানুয়ারি ২০১৮-জুন ২০১৯)
</t>
  </si>
  <si>
    <t xml:space="preserve">আখাউড়া-সিলেট সেকশনে ডুয়েলগেজ ডাবললাইন নির্মাণ
(জানুয়ারি ২০১৮-মার্চ ২০১৯)
</t>
  </si>
  <si>
    <t xml:space="preserve">বাংলাদেশ রেলওয়ের পার্বতীপুর হতে কাউনিয়া পর্যন্ত মিটারগেজ রেলওয়ে লাইনকে ডুয়েলগেজে রূপান্তর 
(জানুয়ারি ২০১৮- জুন ২০২২)
</t>
  </si>
  <si>
    <t xml:space="preserve">কুমিল্লা-লাকসাম হয়ে ঢাকা থেকে চট্টগ্রাম পর্যন্ত দ্রুত গতির ডাবল ট্র্যাক রেল লাইন নির্মাণ
(জুলাই ২০১৮-ডিসেম্বর ২০২২)
</t>
  </si>
  <si>
    <t xml:space="preserve">ধীরাশ্রম রেলওয়ে স্টেশনের নিকটে অভ্যন্তরীণ কন্টেইনার ডিপো (আইসিডি) নির্মাণ
(জুলাই ২০১৮-ডিসেম্বর ২০২২)
</t>
  </si>
  <si>
    <t xml:space="preserve">নাভারণ থেকে সাতক্ষীরা পর্যন্ত ব্রডগেজ রেললাইন নির্মাণ
(জুলাই ২০১৮-জুন ২০২০)
</t>
  </si>
  <si>
    <t xml:space="preserve">সাতক্ষীরা থেকে মুন্সিগঞ্জ পর্যন্ত ব্রডগেজ রেললাইন নির্মাণ
(জুলাই ২০১৮-জুন ২০২০)
</t>
  </si>
  <si>
    <t xml:space="preserve">টুঙ্গিপাড়া হতে ফকিরহাট ও রূপসা হয়ে মংলা পোর্ট এর সংযোগ রেললাইন নির্মাণ
(জানুয়ারি ২০১৮-জুন ২০১৮)
</t>
  </si>
  <si>
    <t xml:space="preserve">দর্শনা হতে ডামুরহুদা হয়ে মুজিব নগর এবং মেহেরপুর পর্যন্ত রেল লাইন নির্মাণ
(জানুয়ারি ২০১৮-ডিসেম্বর ২০১৮)
</t>
  </si>
  <si>
    <t xml:space="preserve">ঈশ্বরদী-পার্বতীপুর সেকশনের ২০টি স্টেশন সিগন্যালিং ও ইন্টারলকিং ব্যাবস্থার প্রতিস্থাপন ও আধুনিকীকরণ
(জুলাই ২০১৭-জুন ২০২০)
</t>
  </si>
  <si>
    <t xml:space="preserve">আব্দুলপুর হতে পার্বতীপুর পর্যন্ত সিগন্যালিংসহ ব্রড গেজ দ্বৈত পথ নির্মাণ
(জানুয়ারি ২০১৮-জুন ২০১৯)
</t>
  </si>
  <si>
    <t xml:space="preserve">বাংলাদেশ রেলওয়ের পশ্চিমাঞ্চলের সান্তাহার-বোনাপাড়া-লালমনিরহাট সেকশনের ২৩টি স্টেশনের সিগন্যালিং ব্যবস্থার প্রতিস্থাপন ও আধুনিকীকরণ 
(জানুয়ারি ২০১৮-ডিসেম্বর ২০২০)
</t>
  </si>
  <si>
    <t xml:space="preserve">ঢাকা-চট্টগ্রাম রেলওয়ে করিডোরে ইলেকট্রিক  ট্র্যাকশন ব্যবস্থা প্রবর্তন
(জানুয়ারি ২০১৮-জুন ২০১৯)
</t>
  </si>
  <si>
    <t xml:space="preserve">বাংলাদেশ রেলওয়ের পশ্চিমাঞ্চলের খুলনা-দর্শনা সেকশনের ১৮ টি স্টেশনের সিগনালিং ও ইন্টারলকিং ব্যবস্থা প্রতিস্থাপন এবং আধুনিকীকরণ
(জানুয়ারি ২০১৮ -জুন ২০২০)
</t>
  </si>
  <si>
    <t xml:space="preserve">আব্দুলপুর-রাজশাহী সেকশনের ৫ টি স্টেশনের সিগনালিং ও ইন্টারলকিং ব্যবসআ প্রতিস্থাপন এবং আধুনিকিকরণ 
(জানুয়ারি ২০১৮-জুন ২০২০)
</t>
  </si>
  <si>
    <t xml:space="preserve">বাংলাদেশ রেলওয়ের জন্য ৩০টি মিটারগেজ ডিজেল ইলেকট্রিক লোকোমোটিভ সংগ্রহ
(জুলাই ২০১৮-জুন ২০২০) </t>
  </si>
  <si>
    <t xml:space="preserve">কাউনিয়া-পার্বতীপুর-সৈয়দপুর সেকশনের ৭টি স্টেশনের সিগনালিং ও ইন্টারলকিং ব্যবস্থা প্রতিস্থাপন এবং আধুনিকিকরণ
(জানুয়ারি ২০১৮-জুন ২০২০)
</t>
  </si>
  <si>
    <t xml:space="preserve">বাংলাদেশ রেলওয়ের ফেনী-বিলোনিয়া সেকশনকে ডুয়েলগেজে রূপান্তর
(জানুয়ারি ২০১৮-জুন ২০২০)
</t>
  </si>
  <si>
    <t xml:space="preserve">এসেসমেন্টসহ বাংলাদেশ রেলওয়ের জন্য লোকোমোটিভ স্পেয়ার পার্টস সংগ্রহ’’ শীর্ষক প্রকল্প
(জানুয়ারি ২০১৮-জুন ২০২০)
</t>
  </si>
  <si>
    <t xml:space="preserve">কেন্দ্রীয় লোকোমোটিভ কারখানা,পার্বতীপুর আধুনিকীকরণ
(জুলাই ২০১৮-ডিসেম্বর ২০২২)
</t>
  </si>
  <si>
    <t xml:space="preserve">ঢাকা বিমান বন্দর রেলওয়ে স্টেশন আধুনিকায়নের জন্য বিশদ ডিজাইন, টেন্ডারিং সার্ভিসসহ সম্ভাব্যতা সমীক্ষা প্রকল্প
(জানুয়ারি ২০১৮-জুন ২০২০)
</t>
  </si>
  <si>
    <t xml:space="preserve">কনসালটেন্সি সার্ভিসের আওতায় প্রাতিষ্ঠানিক সহায়তা (রপ্তানি অবকাঠামো ও অপারেশনাল সিস্টেম এবং রক্ষণাবেক্ষণ)
(জুলাই ২০১৮-জুন ২০২০)
</t>
  </si>
  <si>
    <t xml:space="preserve">ট্রেনিং মডিউলের উন্নয়ন এবং অন্যান্য লজিস্টিক সুবিধা প্রদানের মাধ্যমে রেলওয়ে ট্রেনিং একাডেমীর ক্যাপাসিটি বৃদ্ধিকরণ
(জানুয়ারি ২০১৮-জুন ২০২০)
</t>
  </si>
  <si>
    <t xml:space="preserve">বাংলাদেশ রেলওয়ের পরিবেশগত অডিট
(জানুয়ারি ২০১৮-ডিসেম্বর ২০২০)
</t>
  </si>
  <si>
    <t>সোনাদিয়া দ্বীপে একটি গভীর সমুদ্র বন্দর স্থাপন</t>
  </si>
  <si>
    <t xml:space="preserve">২টি নতুন ক্যামিকেল/ক্রুড ওয়েল প্রতিটি ৩০,০০০-৩৫,০০০ ডিডব্লিউ সম্পন্ন জাহাজ সংগ্রহ </t>
  </si>
  <si>
    <t xml:space="preserve">ট্রেনিং শীপ ক্রয় এবং সমন্বিত সিমুলেটর সেন্টার স্থাপন। </t>
  </si>
  <si>
    <t>বরিশাল সিটির জলবায়ু পরিবর্তন ও অভিযোজন বিষয়ক বিনিয়োগ প্রকল্প 
(জানুয়ারি ২০১৭-ডিসেম্বর, ২০২১)</t>
  </si>
  <si>
    <t xml:space="preserve">ডিএনডি এরিয়া ও নারায়ণগঞ্জ সিটি কর্পোরেশনের বিভিন্ন এলাকায় জলাবদ্ধতা দূরীকরণে ড্রেন অবকাঠামো ও পানি সরবরাহ ব্যবস্থা স্থাপন করণ </t>
  </si>
  <si>
    <t>নারায়ণগঞ্জ সিটি কর্পোরেশনের কঠিন বর্জ্য ব্যবস্থাপনা কাজ</t>
  </si>
  <si>
    <t>নারায়ণগঞ্জ সিটি কর্পোরেশনের হার্ট কিডনী হাসপাতালকে কম্প্রিহেনসিভ হেলথ কেয়ার সেন্টার উন্নীতকরণ</t>
  </si>
  <si>
    <t>বাংলাদেশ দূরশিক্ষণ উন্নয়ন প্রকল্প 
(জানুয়ারী, ২০১৮- জুন, ২০২১)</t>
  </si>
  <si>
    <t>সংস্থাঃ নর্থ ওয়েস্ট পাওয়ার জেনারেশন কোম্পানী লিঃ (নওপাজেকো)</t>
  </si>
  <si>
    <t xml:space="preserve">বৈদেশিক </t>
  </si>
  <si>
    <t xml:space="preserve">সাহায্যের </t>
  </si>
  <si>
    <t xml:space="preserve">বৈদেশিক সাহায্য 
</t>
  </si>
  <si>
    <t>প্রাপ্তির জন্য গৃহীত/</t>
  </si>
  <si>
    <t>গৃহীতব্য পদক্ষেপ</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</si>
</sst>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Red]0"/>
    <numFmt numFmtId="166" formatCode="0.00_);\(0.00\)"/>
    <numFmt numFmtId="167" formatCode="0.00;[Red]0.00"/>
    <numFmt numFmtId="168" formatCode="0.0_);\(0.0\)"/>
    <numFmt numFmtId="169" formatCode="0.0;[Red]0.0"/>
    <numFmt numFmtId="170" formatCode="0.0"/>
    <numFmt numFmtId="171" formatCode="0.0000"/>
    <numFmt numFmtId="172" formatCode="0.000"/>
    <numFmt numFmtId="173" formatCode="_-* #,##0.00_-;\-* #,##0.00_-;_-* &quot;-&quot;??_-;_-@_-"/>
    <numFmt numFmtId="174" formatCode="_-* #,##0.000_-;\-* #,##0.000_-;_-* &quot;-&quot;??_-;_-@_-"/>
    <numFmt numFmtId="175" formatCode="_-* #,##0.0000_-;\-* #,##0.0000_-;_-* &quot;-&quot;??_-;_-@_-"/>
    <numFmt numFmtId="176" formatCode="_-* #,##0.0_-;\-* #,##0.0_-;_-* &quot;-&quot;??_-;_-@_-"/>
    <numFmt numFmtId="177" formatCode="_-* #,##0_-;\-* #,##0_-;_-* &quot;-&quot;??_-;_-@_-"/>
    <numFmt numFmtId="178" formatCode="0.000_);\(0.000\)"/>
    <numFmt numFmtId="179" formatCode="_(* #,##0_);_(* \(#,##0\);_(* &quot;-&quot;??_);_(@_)"/>
    <numFmt numFmtId="180" formatCode="_(* #,##0.0_);_(* \(#,##0.0\);_(* &quot;-&quot;??_);_(@_)"/>
    <numFmt numFmtId="181" formatCode="&quot;Yes&quot;;&quot;Yes&quot;;&quot;No&quot;"/>
    <numFmt numFmtId="182" formatCode="&quot;True&quot;;&quot;True&quot;;&quot;False&quot;"/>
    <numFmt numFmtId="183" formatCode="&quot;On&quot;;&quot;On&quot;;&quot;Off&quot;"/>
    <numFmt numFmtId="184" formatCode="_(* #,##0.0000_);_(* \(#,##0.0000\);_(* &quot;-&quot;??_);_(@_)"/>
    <numFmt numFmtId="185" formatCode="_(* #,##0.000_);_(* \(#,##0.000\);_(* &quot;-&quot;??_);_(@_)"/>
    <numFmt numFmtId="186" formatCode="0.00000"/>
    <numFmt numFmtId="187" formatCode="0.000;[Red]0.000"/>
    <numFmt numFmtId="188" formatCode="0.0000;[Red]0.0000"/>
    <numFmt numFmtId="189" formatCode="0.0000_);\(0.0000\)"/>
    <numFmt numFmtId="190" formatCode="0.00000_);\(0.00000\)"/>
    <numFmt numFmtId="191" formatCode="0.00_);[Red]\(0.00\)"/>
    <numFmt numFmtId="192" formatCode="#,##0.000_);\(#,##0.000\)"/>
    <numFmt numFmtId="193" formatCode="#,##0.0_);\(#,##0.0\)"/>
    <numFmt numFmtId="194" formatCode="0.000000_);\(0.000000\)"/>
    <numFmt numFmtId="195" formatCode="0.0_);[Red]\(0.0\)"/>
    <numFmt numFmtId="196" formatCode="0_);[Red]\(0\)"/>
    <numFmt numFmtId="197" formatCode="dd\-mm\-yy"/>
    <numFmt numFmtId="198" formatCode="dd/mm/yy"/>
    <numFmt numFmtId="199" formatCode="[$€-2]\ #,##0.00_);[Red]\([$€-2]\ #,##0.00\)"/>
    <numFmt numFmtId="200" formatCode="[$-5000445]0"/>
    <numFmt numFmtId="201" formatCode="[$-5000445]0.##"/>
    <numFmt numFmtId="202" formatCode="[$-5000445]0.###"/>
    <numFmt numFmtId="203" formatCode="[$-5000445]0.#"/>
    <numFmt numFmtId="204" formatCode="[$-5000445]0.0"/>
    <numFmt numFmtId="205" formatCode="[$-5000445]0.00"/>
    <numFmt numFmtId="206" formatCode="[$-5000445]0.####"/>
    <numFmt numFmtId="207" formatCode="[$-5000445]0.#####"/>
    <numFmt numFmtId="208" formatCode="[$-5000445]0.######"/>
    <numFmt numFmtId="209" formatCode="[$-5000445]0.#######"/>
    <numFmt numFmtId="210" formatCode="[$-5000445]0.########"/>
    <numFmt numFmtId="211" formatCode="[$-5000000]mm/dd/yyyy"/>
    <numFmt numFmtId="212" formatCode="\(0\)"/>
    <numFmt numFmtId="213" formatCode="[$-5000445]#,##0.00"/>
    <numFmt numFmtId="214" formatCode="[$-5000445]0;[Red]0"/>
    <numFmt numFmtId="215" formatCode="[$-409]dddd\,\ mmmm\ dd\,\ yyyy"/>
    <numFmt numFmtId="216" formatCode="[$-409]h:mm:ss\ AM/PM"/>
    <numFmt numFmtId="217" formatCode="[$-5000445]0.000"/>
  </numFmts>
  <fonts count="87">
    <font>
      <sz val="10"/>
      <name val="Arial"/>
      <family val="2"/>
    </font>
    <font>
      <sz val="10"/>
      <name val="NikoshBAN"/>
      <family val="0"/>
    </font>
    <font>
      <b/>
      <sz val="13"/>
      <name val="NikoshBAN"/>
      <family val="0"/>
    </font>
    <font>
      <sz val="12"/>
      <name val="NikoshBAN"/>
      <family val="0"/>
    </font>
    <font>
      <b/>
      <sz val="14"/>
      <name val="NikoshBAN"/>
      <family val="0"/>
    </font>
    <font>
      <b/>
      <sz val="11"/>
      <name val="NikoshBAN"/>
      <family val="0"/>
    </font>
    <font>
      <sz val="11"/>
      <name val="NikoshBAN"/>
      <family val="0"/>
    </font>
    <font>
      <sz val="13"/>
      <name val="NikoshBAN"/>
      <family val="0"/>
    </font>
    <font>
      <b/>
      <sz val="12"/>
      <name val="NikoshB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name val="Nikosh"/>
      <family val="0"/>
    </font>
    <font>
      <sz val="12"/>
      <name val="Nikosh"/>
      <family val="0"/>
    </font>
    <font>
      <sz val="12"/>
      <name val="SutonnyMJ"/>
      <family val="0"/>
    </font>
    <font>
      <sz val="12"/>
      <name val="Times New Roman"/>
      <family val="1"/>
    </font>
    <font>
      <b/>
      <sz val="11"/>
      <name val="Nikosh"/>
      <family val="0"/>
    </font>
    <font>
      <b/>
      <sz val="10"/>
      <name val="Arial"/>
      <family val="2"/>
    </font>
    <font>
      <b/>
      <sz val="13"/>
      <name val="Nikosh"/>
      <family val="0"/>
    </font>
    <font>
      <b/>
      <sz val="11"/>
      <name val="SulekhaT"/>
      <family val="0"/>
    </font>
    <font>
      <sz val="11"/>
      <name val="SulekhaT"/>
      <family val="0"/>
    </font>
    <font>
      <b/>
      <sz val="14"/>
      <name val="SutonnyMJ"/>
      <family val="0"/>
    </font>
    <font>
      <sz val="11"/>
      <name val="SutonnyMJ"/>
      <family val="0"/>
    </font>
    <font>
      <sz val="14"/>
      <name val="SutonnyMJ"/>
      <family val="0"/>
    </font>
    <font>
      <sz val="10"/>
      <name val="Nikosh"/>
      <family val="0"/>
    </font>
    <font>
      <sz val="11"/>
      <name val="Nikosh"/>
      <family val="0"/>
    </font>
    <font>
      <sz val="11"/>
      <name val="Times New Roman"/>
      <family val="1"/>
    </font>
    <font>
      <sz val="12.5"/>
      <name val="NikoshBAN"/>
      <family val="0"/>
    </font>
    <font>
      <b/>
      <sz val="12"/>
      <name val="SutonnyMJ"/>
      <family val="0"/>
    </font>
    <font>
      <b/>
      <sz val="11"/>
      <name val="SutonnyMJ"/>
      <family val="0"/>
    </font>
    <font>
      <sz val="12"/>
      <name val="SulekhaT"/>
      <family val="0"/>
    </font>
    <font>
      <u val="single"/>
      <sz val="10"/>
      <color indexed="20"/>
      <name val="Arial"/>
      <family val="2"/>
    </font>
    <font>
      <u val="single"/>
      <sz val="10"/>
      <color indexed="12"/>
      <name val="Arial"/>
      <family val="2"/>
    </font>
    <font>
      <sz val="10"/>
      <name val="SutonnyMJ"/>
      <family val="0"/>
    </font>
    <font>
      <sz val="11"/>
      <name val="Arial"/>
      <family val="2"/>
    </font>
    <font>
      <b/>
      <sz val="11"/>
      <name val="Arial"/>
      <family val="2"/>
    </font>
    <font>
      <sz val="11"/>
      <name val="Kalpurush"/>
      <family val="0"/>
    </font>
    <font>
      <sz val="12"/>
      <color indexed="10"/>
      <name val="SutonnyMJ"/>
      <family val="0"/>
    </font>
    <font>
      <sz val="12"/>
      <color indexed="10"/>
      <name val="NikoshBAN"/>
      <family val="0"/>
    </font>
    <font>
      <sz val="12"/>
      <color indexed="10"/>
      <name val="Times New Roman"/>
      <family val="1"/>
    </font>
    <font>
      <sz val="11"/>
      <color indexed="10"/>
      <name val="Times New Roman"/>
      <family val="1"/>
    </font>
    <font>
      <sz val="11"/>
      <color indexed="10"/>
      <name val="Nikosh"/>
      <family val="0"/>
    </font>
    <font>
      <sz val="12"/>
      <color indexed="10"/>
      <name val="Nikosh"/>
      <family val="0"/>
    </font>
    <font>
      <sz val="10"/>
      <name val="SulekhaT"/>
      <family val="0"/>
    </font>
    <font>
      <b/>
      <u val="single"/>
      <sz val="12"/>
      <name val="SulekhaT"/>
      <family val="0"/>
    </font>
    <font>
      <b/>
      <sz val="10"/>
      <name val="NikoshBAN"/>
      <family val="0"/>
    </font>
    <font>
      <sz val="10"/>
      <name val="Vrinda"/>
      <family val="0"/>
    </font>
    <font>
      <sz val="10"/>
      <name val="Times New Roman"/>
      <family val="1"/>
    </font>
    <font>
      <sz val="11"/>
      <color indexed="10"/>
      <name val="NikoshBAN"/>
      <family val="0"/>
    </font>
    <font>
      <b/>
      <sz val="12"/>
      <color indexed="10"/>
      <name val="NikoshBAN"/>
      <family val="0"/>
    </font>
    <font>
      <b/>
      <sz val="14"/>
      <color indexed="10"/>
      <name val="NikoshBAN"/>
      <family val="0"/>
    </font>
    <font>
      <sz val="10"/>
      <color indexed="10"/>
      <name val="NikoshBAN"/>
      <family val="0"/>
    </font>
    <font>
      <b/>
      <sz val="11"/>
      <color indexed="10"/>
      <name val="NikoshBAN"/>
      <family val="0"/>
    </font>
    <font>
      <b/>
      <sz val="11"/>
      <color indexed="10"/>
      <name val="Nikosh"/>
      <family val="0"/>
    </font>
    <font>
      <sz val="11"/>
      <color indexed="10"/>
      <name val="SutonnyMJ"/>
      <family val="0"/>
    </font>
    <font>
      <sz val="10"/>
      <color indexed="10"/>
      <name val="Times New Roman"/>
      <family val="1"/>
    </font>
    <font>
      <sz val="12"/>
      <color indexed="9"/>
      <name val="NikoshBAN"/>
      <family val="0"/>
    </font>
    <font>
      <b/>
      <sz val="12"/>
      <color indexed="9"/>
      <name val="NikoshBAN"/>
      <family val="0"/>
    </font>
    <font>
      <sz val="11"/>
      <color rgb="FFFF0000"/>
      <name val="NikoshBAN"/>
      <family val="0"/>
    </font>
    <font>
      <b/>
      <sz val="12"/>
      <color rgb="FFFF0000"/>
      <name val="NikoshBAN"/>
      <family val="0"/>
    </font>
    <font>
      <b/>
      <sz val="14"/>
      <color rgb="FFFF0000"/>
      <name val="NikoshBAN"/>
      <family val="0"/>
    </font>
    <font>
      <sz val="10"/>
      <color rgb="FFFF0000"/>
      <name val="NikoshBAN"/>
      <family val="0"/>
    </font>
    <font>
      <b/>
      <sz val="11"/>
      <color rgb="FFFF0000"/>
      <name val="NikoshBAN"/>
      <family val="0"/>
    </font>
    <font>
      <sz val="12"/>
      <color rgb="FFFF0000"/>
      <name val="NikoshBAN"/>
      <family val="0"/>
    </font>
    <font>
      <sz val="12"/>
      <color rgb="FFFF0000"/>
      <name val="Times New Roman"/>
      <family val="1"/>
    </font>
    <font>
      <sz val="11"/>
      <color rgb="FFFF0000"/>
      <name val="Nikosh"/>
      <family val="0"/>
    </font>
    <font>
      <b/>
      <sz val="11"/>
      <color rgb="FFFF0000"/>
      <name val="Nikosh"/>
      <family val="0"/>
    </font>
    <font>
      <sz val="11"/>
      <color rgb="FFFF0000"/>
      <name val="Times New Roman"/>
      <family val="1"/>
    </font>
    <font>
      <sz val="12"/>
      <color rgb="FFFF0000"/>
      <name val="Nikosh"/>
      <family val="0"/>
    </font>
    <font>
      <sz val="11"/>
      <color rgb="FFFF0000"/>
      <name val="SutonnyMJ"/>
      <family val="0"/>
    </font>
    <font>
      <sz val="10"/>
      <color rgb="FFFF0000"/>
      <name val="Times New Roman"/>
      <family val="1"/>
    </font>
    <font>
      <sz val="12"/>
      <color theme="0"/>
      <name val="NikoshBAN"/>
      <family val="0"/>
    </font>
    <font>
      <b/>
      <sz val="12"/>
      <color theme="0"/>
      <name val="NikoshBAN"/>
      <family val="0"/>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2" fillId="15" borderId="1" applyNumberFormat="0" applyAlignment="0" applyProtection="0"/>
    <xf numFmtId="0" fontId="13"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5" fillId="17"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6"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7" borderId="0" applyNumberFormat="0" applyBorder="0" applyAlignment="0" applyProtection="0"/>
    <xf numFmtId="0" fontId="0" fillId="0" borderId="0">
      <alignment/>
      <protection/>
    </xf>
    <xf numFmtId="0" fontId="0" fillId="4" borderId="7" applyNumberFormat="0" applyFont="0" applyAlignment="0" applyProtection="0"/>
    <xf numFmtId="0" fontId="22" fillId="15"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04">
    <xf numFmtId="0" fontId="0" fillId="0" borderId="0" xfId="0" applyAlignment="1">
      <alignment/>
    </xf>
    <xf numFmtId="0" fontId="26" fillId="0" borderId="0" xfId="0" applyFont="1" applyFill="1" applyBorder="1" applyAlignment="1">
      <alignment vertical="top" wrapText="1"/>
    </xf>
    <xf numFmtId="0" fontId="33" fillId="0" borderId="10" xfId="0" applyFont="1" applyBorder="1" applyAlignment="1">
      <alignment horizontal="center" vertical="top" wrapText="1"/>
    </xf>
    <xf numFmtId="200" fontId="6"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0" fontId="38" fillId="0" borderId="10" xfId="0" applyFont="1" applyBorder="1" applyAlignment="1">
      <alignment horizontal="center" vertical="top" wrapText="1"/>
    </xf>
    <xf numFmtId="0" fontId="8" fillId="0" borderId="10" xfId="0" applyFont="1" applyBorder="1" applyAlignment="1">
      <alignment horizontal="left" vertical="top"/>
    </xf>
    <xf numFmtId="0" fontId="27" fillId="0" borderId="10" xfId="0" applyFont="1" applyBorder="1" applyAlignment="1">
      <alignment horizontal="left" vertical="top" wrapText="1"/>
    </xf>
    <xf numFmtId="0" fontId="26" fillId="0" borderId="10" xfId="0" applyFont="1" applyFill="1" applyBorder="1" applyAlignment="1">
      <alignment vertical="top" wrapText="1"/>
    </xf>
    <xf numFmtId="0" fontId="8" fillId="0" borderId="10" xfId="0" applyFont="1" applyFill="1" applyBorder="1" applyAlignment="1">
      <alignment horizontal="left" vertical="top"/>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top"/>
    </xf>
    <xf numFmtId="0" fontId="27" fillId="0" borderId="10" xfId="0" applyFont="1" applyBorder="1" applyAlignment="1">
      <alignment horizontal="center" vertical="top" wrapText="1"/>
    </xf>
    <xf numFmtId="1" fontId="27" fillId="15" borderId="10" xfId="0" applyNumberFormat="1" applyFont="1" applyFill="1" applyBorder="1" applyAlignment="1">
      <alignment horizontal="center" vertical="top" wrapText="1"/>
    </xf>
    <xf numFmtId="0" fontId="3" fillId="0" borderId="0" xfId="0" applyFont="1" applyAlignment="1">
      <alignment vertical="top"/>
    </xf>
    <xf numFmtId="0" fontId="3" fillId="0" borderId="10" xfId="0" applyFont="1" applyBorder="1" applyAlignment="1">
      <alignment vertical="top"/>
    </xf>
    <xf numFmtId="0" fontId="6" fillId="0" borderId="0" xfId="0" applyFont="1" applyAlignment="1">
      <alignment vertical="top"/>
    </xf>
    <xf numFmtId="0" fontId="41" fillId="0" borderId="0" xfId="0" applyFont="1" applyAlignment="1">
      <alignment vertical="top"/>
    </xf>
    <xf numFmtId="0" fontId="39" fillId="0" borderId="10" xfId="0" applyFont="1" applyBorder="1" applyAlignment="1">
      <alignment horizontal="center" vertical="top" wrapText="1"/>
    </xf>
    <xf numFmtId="0" fontId="34" fillId="0" borderId="0" xfId="0" applyFont="1" applyAlignment="1">
      <alignment vertical="top"/>
    </xf>
    <xf numFmtId="0" fontId="6" fillId="0" borderId="10" xfId="0" applyFont="1" applyBorder="1" applyAlignment="1">
      <alignment horizontal="left" vertical="top" wrapText="1"/>
    </xf>
    <xf numFmtId="0" fontId="6" fillId="0" borderId="10" xfId="0" applyFont="1" applyBorder="1" applyAlignment="1">
      <alignment horizontal="center" vertical="top"/>
    </xf>
    <xf numFmtId="0" fontId="40" fillId="0" borderId="10" xfId="0" applyFont="1" applyBorder="1" applyAlignment="1">
      <alignment horizontal="center" vertical="top" wrapText="1"/>
    </xf>
    <xf numFmtId="166" fontId="6" fillId="0" borderId="10" xfId="0" applyNumberFormat="1" applyFont="1" applyBorder="1" applyAlignment="1">
      <alignment horizontal="center" vertical="top" wrapText="1"/>
    </xf>
    <xf numFmtId="0" fontId="34" fillId="0" borderId="10" xfId="0" applyFont="1" applyBorder="1" applyAlignment="1">
      <alignment horizontal="center" vertical="top"/>
    </xf>
    <xf numFmtId="0" fontId="44" fillId="0" borderId="0" xfId="0" applyFont="1" applyAlignment="1">
      <alignment vertical="top"/>
    </xf>
    <xf numFmtId="0" fontId="8" fillId="0" borderId="0" xfId="0" applyFont="1" applyAlignment="1">
      <alignment vertical="top"/>
    </xf>
    <xf numFmtId="0" fontId="26" fillId="0" borderId="0" xfId="0" applyFont="1" applyBorder="1" applyAlignment="1">
      <alignment vertical="top"/>
    </xf>
    <xf numFmtId="0" fontId="1" fillId="0" borderId="0" xfId="0" applyFont="1" applyAlignment="1">
      <alignment vertical="top"/>
    </xf>
    <xf numFmtId="0" fontId="1" fillId="0" borderId="0" xfId="0" applyFont="1" applyBorder="1" applyAlignment="1">
      <alignment vertical="top"/>
    </xf>
    <xf numFmtId="0" fontId="29" fillId="0" borderId="10" xfId="0" applyFont="1" applyBorder="1" applyAlignment="1">
      <alignment vertical="top" wrapText="1"/>
    </xf>
    <xf numFmtId="0" fontId="3" fillId="0" borderId="10" xfId="0" applyFont="1" applyBorder="1" applyAlignment="1">
      <alignment horizontal="left" vertical="top"/>
    </xf>
    <xf numFmtId="0" fontId="3" fillId="0" borderId="10" xfId="0" applyFont="1" applyBorder="1" applyAlignment="1">
      <alignment horizontal="left" vertical="top" wrapText="1"/>
    </xf>
    <xf numFmtId="200" fontId="3" fillId="0" borderId="10" xfId="0" applyNumberFormat="1" applyFont="1" applyBorder="1" applyAlignment="1">
      <alignment horizontal="left" vertical="top"/>
    </xf>
    <xf numFmtId="200" fontId="3" fillId="0" borderId="10" xfId="0" applyNumberFormat="1" applyFont="1" applyBorder="1" applyAlignment="1">
      <alignment horizontal="left" vertical="top" wrapText="1"/>
    </xf>
    <xf numFmtId="0" fontId="26" fillId="0" borderId="10" xfId="0" applyFont="1" applyBorder="1" applyAlignment="1">
      <alignment horizontal="left" vertical="top"/>
    </xf>
    <xf numFmtId="0" fontId="3" fillId="0" borderId="0" xfId="0" applyFont="1" applyAlignment="1">
      <alignment horizontal="left" vertical="top"/>
    </xf>
    <xf numFmtId="0" fontId="1" fillId="0" borderId="0" xfId="0" applyFont="1" applyAlignment="1">
      <alignment horizontal="left" vertical="top"/>
    </xf>
    <xf numFmtId="0" fontId="42" fillId="0" borderId="0" xfId="0" applyFont="1" applyFill="1" applyAlignment="1">
      <alignment vertical="top" wrapText="1"/>
    </xf>
    <xf numFmtId="0" fontId="28" fillId="0" borderId="0" xfId="0" applyFont="1" applyFill="1" applyAlignment="1">
      <alignment vertical="top" wrapText="1"/>
    </xf>
    <xf numFmtId="0" fontId="36" fillId="0" borderId="10" xfId="0" applyFont="1" applyBorder="1" applyAlignment="1">
      <alignment horizontal="center" vertical="top" wrapText="1"/>
    </xf>
    <xf numFmtId="0" fontId="7" fillId="0" borderId="0" xfId="0" applyFont="1" applyAlignment="1">
      <alignment vertical="top"/>
    </xf>
    <xf numFmtId="0" fontId="2" fillId="0" borderId="10" xfId="0" applyFont="1" applyBorder="1" applyAlignment="1">
      <alignment horizontal="left" vertical="top"/>
    </xf>
    <xf numFmtId="0" fontId="27" fillId="0" borderId="10" xfId="0" applyFont="1" applyFill="1" applyBorder="1" applyAlignment="1">
      <alignment horizontal="center" vertical="top" wrapText="1"/>
    </xf>
    <xf numFmtId="0" fontId="39" fillId="0" borderId="10" xfId="0" applyFont="1" applyFill="1" applyBorder="1" applyAlignment="1">
      <alignment horizontal="center" vertical="top" wrapText="1"/>
    </xf>
    <xf numFmtId="0" fontId="48" fillId="0" borderId="10" xfId="0" applyFont="1" applyFill="1" applyBorder="1" applyAlignment="1">
      <alignment horizontal="center" vertical="top"/>
    </xf>
    <xf numFmtId="0" fontId="39" fillId="0" borderId="10" xfId="0" applyFont="1" applyFill="1" applyBorder="1" applyAlignment="1">
      <alignment horizontal="center" vertical="top"/>
    </xf>
    <xf numFmtId="0" fontId="30" fillId="0" borderId="10" xfId="0" applyFont="1" applyFill="1" applyBorder="1" applyAlignment="1">
      <alignment horizontal="left" vertical="top"/>
    </xf>
    <xf numFmtId="0" fontId="48" fillId="0" borderId="10" xfId="0" applyFont="1" applyFill="1" applyBorder="1" applyAlignment="1">
      <alignment horizontal="center" vertical="top" wrapText="1"/>
    </xf>
    <xf numFmtId="0" fontId="29" fillId="0" borderId="10" xfId="0" applyFont="1" applyFill="1" applyBorder="1" applyAlignment="1">
      <alignment horizontal="left" vertical="top" wrapText="1"/>
    </xf>
    <xf numFmtId="0" fontId="38" fillId="0"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31" fillId="0" borderId="10" xfId="0" applyFont="1" applyBorder="1" applyAlignment="1">
      <alignment horizontal="left" vertical="top"/>
    </xf>
    <xf numFmtId="0" fontId="33" fillId="0" borderId="10" xfId="0" applyFont="1" applyBorder="1" applyAlignment="1">
      <alignment horizontal="left" vertical="top" wrapText="1"/>
    </xf>
    <xf numFmtId="0" fontId="35" fillId="0" borderId="10" xfId="0" applyFont="1" applyBorder="1" applyAlignment="1">
      <alignment horizontal="left" vertical="top"/>
    </xf>
    <xf numFmtId="0" fontId="37" fillId="0" borderId="10" xfId="0" applyFont="1" applyBorder="1" applyAlignment="1">
      <alignment horizontal="left" vertical="top"/>
    </xf>
    <xf numFmtId="0" fontId="28" fillId="0" borderId="10" xfId="0" applyFont="1" applyBorder="1" applyAlignment="1">
      <alignment horizontal="left" vertical="top"/>
    </xf>
    <xf numFmtId="0" fontId="39"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2" fontId="6" fillId="0" borderId="10" xfId="0" applyNumberFormat="1" applyFont="1" applyFill="1" applyBorder="1" applyAlignment="1">
      <alignment horizontal="center" vertical="top" wrapText="1"/>
    </xf>
    <xf numFmtId="2" fontId="6" fillId="0" borderId="10" xfId="0" applyNumberFormat="1" applyFont="1" applyFill="1" applyBorder="1" applyAlignment="1">
      <alignment horizontal="center" vertical="top"/>
    </xf>
    <xf numFmtId="0" fontId="7" fillId="0" borderId="10" xfId="0" applyFont="1" applyBorder="1" applyAlignment="1">
      <alignment horizontal="center" vertical="top"/>
    </xf>
    <xf numFmtId="0" fontId="6" fillId="0" borderId="0" xfId="0" applyFont="1" applyAlignment="1">
      <alignment horizontal="center" vertical="top"/>
    </xf>
    <xf numFmtId="200" fontId="6" fillId="0" borderId="10" xfId="0" applyNumberFormat="1" applyFont="1" applyBorder="1" applyAlignment="1">
      <alignment horizontal="center" vertical="top"/>
    </xf>
    <xf numFmtId="0" fontId="36" fillId="0" borderId="10" xfId="0" applyFont="1" applyFill="1" applyBorder="1" applyAlignment="1">
      <alignment horizontal="center" vertical="top" wrapText="1"/>
    </xf>
    <xf numFmtId="0" fontId="40" fillId="0" borderId="10" xfId="0" applyFont="1" applyFill="1" applyBorder="1" applyAlignment="1">
      <alignment horizontal="center" vertical="top" wrapText="1"/>
    </xf>
    <xf numFmtId="0" fontId="5" fillId="0" borderId="10" xfId="0" applyFont="1" applyBorder="1" applyAlignment="1">
      <alignment horizontal="center" vertical="top"/>
    </xf>
    <xf numFmtId="2" fontId="6" fillId="0" borderId="10" xfId="0" applyNumberFormat="1" applyFont="1" applyBorder="1" applyAlignment="1">
      <alignment horizontal="center" vertical="top" wrapText="1"/>
    </xf>
    <xf numFmtId="2" fontId="43"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0" fontId="50" fillId="0" borderId="10" xfId="0" applyFont="1" applyBorder="1" applyAlignment="1">
      <alignment horizontal="center" vertical="top" wrapText="1"/>
    </xf>
    <xf numFmtId="201" fontId="6" fillId="0" borderId="10" xfId="0" applyNumberFormat="1" applyFont="1" applyBorder="1" applyAlignment="1">
      <alignment horizontal="center" vertical="top" wrapText="1"/>
    </xf>
    <xf numFmtId="201" fontId="39" fillId="0" borderId="10" xfId="0" applyNumberFormat="1" applyFont="1" applyBorder="1" applyAlignment="1">
      <alignment horizontal="center" vertical="top" wrapText="1"/>
    </xf>
    <xf numFmtId="205" fontId="6" fillId="0" borderId="10" xfId="0" applyNumberFormat="1" applyFont="1" applyBorder="1" applyAlignment="1">
      <alignment horizontal="center" vertical="top" wrapText="1"/>
    </xf>
    <xf numFmtId="2" fontId="5" fillId="0" borderId="10" xfId="0" applyNumberFormat="1" applyFont="1" applyFill="1" applyBorder="1" applyAlignment="1">
      <alignment horizontal="center" vertical="top" wrapText="1"/>
    </xf>
    <xf numFmtId="200" fontId="6" fillId="0" borderId="10" xfId="0" applyNumberFormat="1" applyFont="1" applyFill="1" applyBorder="1" applyAlignment="1">
      <alignment horizontal="center" vertical="top" wrapText="1"/>
    </xf>
    <xf numFmtId="205" fontId="5" fillId="0" borderId="10" xfId="0" applyNumberFormat="1" applyFont="1" applyBorder="1" applyAlignment="1">
      <alignment horizontal="center" vertical="top"/>
    </xf>
    <xf numFmtId="0" fontId="44" fillId="0" borderId="10" xfId="0" applyFont="1" applyBorder="1" applyAlignment="1">
      <alignment horizontal="center" vertical="top"/>
    </xf>
    <xf numFmtId="0" fontId="39" fillId="0" borderId="10" xfId="0" applyFont="1" applyBorder="1" applyAlignment="1">
      <alignment horizontal="left" vertical="top" wrapText="1"/>
    </xf>
    <xf numFmtId="2" fontId="36" fillId="0" borderId="10" xfId="0" applyNumberFormat="1" applyFont="1" applyFill="1" applyBorder="1" applyAlignment="1">
      <alignment horizontal="center" vertical="top" wrapText="1"/>
    </xf>
    <xf numFmtId="2" fontId="6" fillId="0" borderId="10" xfId="0" applyNumberFormat="1" applyFont="1" applyBorder="1" applyAlignment="1">
      <alignment horizontal="left" vertical="top" wrapText="1"/>
    </xf>
    <xf numFmtId="171" fontId="6" fillId="0" borderId="10" xfId="0" applyNumberFormat="1" applyFont="1" applyBorder="1" applyAlignment="1">
      <alignment horizontal="center" vertical="top" wrapText="1"/>
    </xf>
    <xf numFmtId="1" fontId="6" fillId="0" borderId="10" xfId="0" applyNumberFormat="1" applyFont="1" applyBorder="1" applyAlignment="1">
      <alignment horizontal="center" vertical="top" wrapText="1"/>
    </xf>
    <xf numFmtId="167" fontId="43" fillId="0" borderId="10" xfId="0" applyNumberFormat="1" applyFont="1" applyFill="1" applyBorder="1" applyAlignment="1">
      <alignment horizontal="center" vertical="top" wrapText="1"/>
    </xf>
    <xf numFmtId="167" fontId="36" fillId="0" borderId="10" xfId="0" applyNumberFormat="1" applyFont="1" applyFill="1" applyBorder="1" applyAlignment="1">
      <alignment horizontal="center" vertical="top" wrapText="1"/>
    </xf>
    <xf numFmtId="0" fontId="49" fillId="0" borderId="10" xfId="0" applyFont="1" applyBorder="1" applyAlignment="1">
      <alignment horizontal="center" vertical="top"/>
    </xf>
    <xf numFmtId="0" fontId="43" fillId="0" borderId="10" xfId="0" applyFont="1" applyBorder="1" applyAlignment="1">
      <alignment horizontal="center" vertical="top"/>
    </xf>
    <xf numFmtId="0" fontId="36" fillId="0" borderId="10" xfId="0" applyFont="1" applyBorder="1" applyAlignment="1">
      <alignment horizontal="center" vertical="top"/>
    </xf>
    <xf numFmtId="0" fontId="30" fillId="0" borderId="10" xfId="0" applyFont="1" applyBorder="1" applyAlignment="1">
      <alignment horizontal="center" vertical="top"/>
    </xf>
    <xf numFmtId="0" fontId="72" fillId="0" borderId="0" xfId="0" applyFont="1" applyBorder="1" applyAlignment="1">
      <alignment horizontal="left" vertical="top" wrapText="1"/>
    </xf>
    <xf numFmtId="0" fontId="5" fillId="0" borderId="11" xfId="0" applyFont="1" applyBorder="1" applyAlignment="1">
      <alignment horizontal="center" vertical="top" wrapText="1"/>
    </xf>
    <xf numFmtId="200" fontId="5" fillId="0" borderId="11" xfId="0" applyNumberFormat="1" applyFont="1" applyBorder="1" applyAlignment="1">
      <alignment horizontal="center" vertical="top"/>
    </xf>
    <xf numFmtId="165" fontId="6" fillId="0" borderId="10" xfId="0" applyNumberFormat="1" applyFont="1" applyBorder="1" applyAlignment="1">
      <alignment horizontal="center" vertical="top" wrapText="1"/>
    </xf>
    <xf numFmtId="2" fontId="1" fillId="0" borderId="10" xfId="0" applyNumberFormat="1" applyFont="1" applyBorder="1" applyAlignment="1">
      <alignment horizontal="left" vertical="top" wrapText="1"/>
    </xf>
    <xf numFmtId="0" fontId="40" fillId="0" borderId="10" xfId="0" applyFont="1" applyBorder="1" applyAlignment="1">
      <alignment horizontal="left" vertical="top" wrapText="1"/>
    </xf>
    <xf numFmtId="0" fontId="44" fillId="0" borderId="10" xfId="0" applyFont="1" applyBorder="1" applyAlignment="1">
      <alignment horizontal="left" vertical="top"/>
    </xf>
    <xf numFmtId="171" fontId="5" fillId="0" borderId="10" xfId="0" applyNumberFormat="1" applyFont="1" applyBorder="1" applyAlignment="1">
      <alignment horizontal="center" vertical="top"/>
    </xf>
    <xf numFmtId="2" fontId="5" fillId="0" borderId="10" xfId="0" applyNumberFormat="1" applyFont="1" applyBorder="1" applyAlignment="1">
      <alignment horizontal="center" vertical="top"/>
    </xf>
    <xf numFmtId="0" fontId="72" fillId="0" borderId="10" xfId="0" applyFont="1" applyFill="1" applyBorder="1" applyAlignment="1">
      <alignment horizontal="center" vertical="top" wrapText="1"/>
    </xf>
    <xf numFmtId="0" fontId="7" fillId="0" borderId="10" xfId="0" applyFont="1" applyBorder="1" applyAlignment="1">
      <alignment horizontal="left" vertical="top"/>
    </xf>
    <xf numFmtId="2" fontId="7" fillId="0" borderId="10" xfId="0" applyNumberFormat="1" applyFont="1" applyBorder="1" applyAlignment="1">
      <alignment horizontal="center" vertical="top"/>
    </xf>
    <xf numFmtId="0" fontId="58" fillId="0" borderId="10" xfId="0" applyFont="1" applyBorder="1" applyAlignment="1">
      <alignment horizontal="center" vertical="top"/>
    </xf>
    <xf numFmtId="0" fontId="48" fillId="0" borderId="0" xfId="0" applyFont="1" applyAlignment="1">
      <alignment horizontal="center"/>
    </xf>
    <xf numFmtId="2" fontId="6" fillId="0" borderId="10" xfId="0" applyNumberFormat="1" applyFont="1" applyBorder="1" applyAlignment="1">
      <alignment horizontal="center" vertical="top"/>
    </xf>
    <xf numFmtId="200" fontId="3" fillId="0" borderId="10" xfId="0" applyNumberFormat="1" applyFont="1" applyFill="1" applyBorder="1" applyAlignment="1">
      <alignment horizontal="left" vertical="top"/>
    </xf>
    <xf numFmtId="0" fontId="73" fillId="0" borderId="10" xfId="0" applyFont="1" applyBorder="1" applyAlignment="1">
      <alignment horizontal="left" vertical="top"/>
    </xf>
    <xf numFmtId="0" fontId="74" fillId="0" borderId="10" xfId="0" applyFont="1" applyBorder="1" applyAlignment="1">
      <alignment horizontal="left" vertical="top"/>
    </xf>
    <xf numFmtId="0" fontId="72" fillId="0" borderId="10" xfId="0" applyFont="1" applyBorder="1" applyAlignment="1">
      <alignment horizontal="center" vertical="top"/>
    </xf>
    <xf numFmtId="0" fontId="75" fillId="0" borderId="10" xfId="0" applyFont="1" applyBorder="1" applyAlignment="1">
      <alignment horizontal="left" vertical="top"/>
    </xf>
    <xf numFmtId="0" fontId="76" fillId="0" borderId="10" xfId="0" applyFont="1" applyBorder="1" applyAlignment="1">
      <alignment horizontal="center" vertical="top"/>
    </xf>
    <xf numFmtId="200" fontId="77" fillId="0" borderId="10" xfId="0" applyNumberFormat="1" applyFont="1" applyBorder="1" applyAlignment="1">
      <alignment horizontal="left" vertical="top" wrapText="1"/>
    </xf>
    <xf numFmtId="0" fontId="78" fillId="0" borderId="10" xfId="0" applyFont="1" applyBorder="1" applyAlignment="1">
      <alignment horizontal="left" vertical="top" wrapText="1"/>
    </xf>
    <xf numFmtId="0" fontId="79" fillId="0" borderId="10" xfId="0" applyFont="1" applyBorder="1" applyAlignment="1">
      <alignment horizontal="center" vertical="top" wrapText="1"/>
    </xf>
    <xf numFmtId="0" fontId="80" fillId="0" borderId="10" xfId="0" applyFont="1" applyBorder="1" applyAlignment="1">
      <alignment horizontal="center" vertical="top" wrapText="1"/>
    </xf>
    <xf numFmtId="0" fontId="81" fillId="0" borderId="10" xfId="0" applyFont="1" applyBorder="1" applyAlignment="1">
      <alignment horizontal="center" vertical="top" wrapText="1"/>
    </xf>
    <xf numFmtId="201" fontId="79" fillId="0" borderId="10" xfId="0" applyNumberFormat="1" applyFont="1" applyBorder="1" applyAlignment="1">
      <alignment horizontal="center" vertical="top" wrapText="1"/>
    </xf>
    <xf numFmtId="200" fontId="72" fillId="0" borderId="10" xfId="0" applyNumberFormat="1" applyFont="1" applyFill="1" applyBorder="1" applyAlignment="1">
      <alignment horizontal="center" vertical="top" wrapText="1"/>
    </xf>
    <xf numFmtId="0" fontId="82" fillId="0" borderId="10" xfId="0" applyFont="1" applyBorder="1" applyAlignment="1">
      <alignment horizontal="left" vertical="top" wrapText="1"/>
    </xf>
    <xf numFmtId="201" fontId="72" fillId="0" borderId="10" xfId="0" applyNumberFormat="1" applyFont="1" applyBorder="1" applyAlignment="1">
      <alignment horizontal="center" vertical="top" wrapText="1"/>
    </xf>
    <xf numFmtId="0" fontId="72" fillId="0" borderId="10" xfId="0" applyFont="1" applyBorder="1" applyAlignment="1">
      <alignment horizontal="center" vertical="top" wrapText="1"/>
    </xf>
    <xf numFmtId="0" fontId="83" fillId="0" borderId="10" xfId="0" applyFont="1" applyBorder="1" applyAlignment="1">
      <alignment horizontal="center" vertical="top" wrapText="1"/>
    </xf>
    <xf numFmtId="0" fontId="77" fillId="0" borderId="10" xfId="0" applyFont="1" applyBorder="1" applyAlignment="1">
      <alignment horizontal="left" vertical="top" wrapText="1"/>
    </xf>
    <xf numFmtId="0" fontId="84" fillId="0" borderId="10" xfId="0" applyFont="1" applyBorder="1" applyAlignment="1">
      <alignment horizontal="left" vertical="top" wrapText="1"/>
    </xf>
    <xf numFmtId="0" fontId="26" fillId="0" borderId="10" xfId="57" applyFont="1" applyFill="1" applyBorder="1" applyAlignment="1">
      <alignment horizontal="left"/>
      <protection/>
    </xf>
    <xf numFmtId="0" fontId="26" fillId="0" borderId="10" xfId="0" applyFont="1" applyFill="1" applyBorder="1" applyAlignment="1">
      <alignment horizontal="left" vertical="top"/>
    </xf>
    <xf numFmtId="0" fontId="26" fillId="15" borderId="10" xfId="0" applyFont="1" applyFill="1" applyBorder="1" applyAlignment="1">
      <alignment horizontal="left" vertical="top"/>
    </xf>
    <xf numFmtId="2" fontId="27" fillId="15" borderId="10" xfId="0" applyNumberFormat="1" applyFont="1" applyFill="1" applyBorder="1" applyAlignment="1">
      <alignment horizontal="center" vertical="top" wrapText="1"/>
    </xf>
    <xf numFmtId="0" fontId="48" fillId="0" borderId="10" xfId="0" applyFont="1" applyBorder="1" applyAlignment="1">
      <alignment horizontal="center" vertical="top"/>
    </xf>
    <xf numFmtId="200" fontId="3" fillId="0" borderId="10" xfId="0" applyNumberFormat="1" applyFont="1" applyFill="1" applyBorder="1" applyAlignment="1">
      <alignment horizontal="left" vertical="top" wrapText="1"/>
    </xf>
    <xf numFmtId="205" fontId="6" fillId="0" borderId="10" xfId="0" applyNumberFormat="1" applyFont="1" applyBorder="1" applyAlignment="1">
      <alignment horizontal="center" vertical="top"/>
    </xf>
    <xf numFmtId="0" fontId="26" fillId="0" borderId="10" xfId="0" applyFont="1" applyFill="1" applyBorder="1" applyAlignment="1">
      <alignment horizontal="center" vertical="top" wrapText="1"/>
    </xf>
    <xf numFmtId="0" fontId="5" fillId="0" borderId="0" xfId="0" applyFont="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0" fontId="8" fillId="0" borderId="12" xfId="0" applyFont="1" applyBorder="1" applyAlignment="1">
      <alignment horizontal="center" vertical="top"/>
    </xf>
    <xf numFmtId="0" fontId="8" fillId="0" borderId="13" xfId="0" applyFont="1" applyBorder="1" applyAlignment="1">
      <alignment horizontal="center" vertical="top"/>
    </xf>
    <xf numFmtId="200" fontId="8" fillId="0" borderId="11" xfId="0" applyNumberFormat="1" applyFont="1" applyBorder="1" applyAlignment="1">
      <alignment horizontal="center" vertical="top"/>
    </xf>
    <xf numFmtId="0" fontId="4" fillId="0" borderId="0" xfId="0" applyFont="1" applyAlignment="1">
      <alignment vertical="top"/>
    </xf>
    <xf numFmtId="0" fontId="8" fillId="0" borderId="0" xfId="0" applyFont="1" applyAlignment="1">
      <alignment horizontal="left" vertical="top"/>
    </xf>
    <xf numFmtId="0" fontId="59" fillId="0" borderId="0" xfId="0" applyFont="1" applyAlignment="1">
      <alignment horizontal="left" vertical="top"/>
    </xf>
    <xf numFmtId="0" fontId="59" fillId="0" borderId="0" xfId="0" applyFont="1" applyAlignment="1">
      <alignment vertical="top"/>
    </xf>
    <xf numFmtId="200" fontId="6" fillId="0" borderId="10" xfId="0" applyNumberFormat="1" applyFont="1" applyBorder="1" applyAlignment="1">
      <alignment horizontal="left" vertical="top" wrapText="1"/>
    </xf>
    <xf numFmtId="0" fontId="6" fillId="0" borderId="10" xfId="0" applyFont="1" applyFill="1" applyBorder="1" applyAlignment="1">
      <alignment horizontal="left" vertical="top"/>
    </xf>
    <xf numFmtId="0" fontId="39" fillId="0" borderId="10" xfId="0" applyFont="1" applyBorder="1" applyAlignment="1">
      <alignment vertical="top" wrapText="1"/>
    </xf>
    <xf numFmtId="0" fontId="48" fillId="0" borderId="10" xfId="0" applyFont="1" applyBorder="1" applyAlignment="1">
      <alignment horizontal="center" vertical="top" wrapText="1"/>
    </xf>
    <xf numFmtId="0" fontId="48" fillId="0" borderId="0" xfId="0" applyFont="1" applyAlignment="1">
      <alignment/>
    </xf>
    <xf numFmtId="172" fontId="1" fillId="0" borderId="10" xfId="0" applyNumberFormat="1"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0" fontId="40" fillId="0" borderId="10" xfId="0" applyFont="1" applyFill="1" applyBorder="1" applyAlignment="1">
      <alignment horizontal="left" vertical="top" wrapText="1"/>
    </xf>
    <xf numFmtId="0" fontId="2" fillId="0" borderId="10" xfId="0" applyFont="1" applyBorder="1" applyAlignment="1">
      <alignment horizontal="center" vertical="top"/>
    </xf>
    <xf numFmtId="200" fontId="85" fillId="0" borderId="0" xfId="0" applyNumberFormat="1" applyFont="1" applyAlignment="1">
      <alignment horizontal="left" vertical="top"/>
    </xf>
    <xf numFmtId="0" fontId="27" fillId="0" borderId="10" xfId="0" applyFont="1" applyBorder="1" applyAlignment="1">
      <alignment/>
    </xf>
    <xf numFmtId="0" fontId="27" fillId="0" borderId="10" xfId="0" applyFont="1" applyBorder="1" applyAlignment="1">
      <alignment horizontal="center"/>
    </xf>
    <xf numFmtId="0" fontId="27" fillId="0" borderId="0" xfId="0" applyFont="1" applyAlignment="1">
      <alignment/>
    </xf>
    <xf numFmtId="200" fontId="27" fillId="0" borderId="10" xfId="0" applyNumberFormat="1" applyFont="1" applyBorder="1" applyAlignment="1">
      <alignment horizontal="center"/>
    </xf>
    <xf numFmtId="200" fontId="27" fillId="0" borderId="10" xfId="0" applyNumberFormat="1" applyFont="1" applyBorder="1" applyAlignment="1">
      <alignment horizontal="center" vertical="top"/>
    </xf>
    <xf numFmtId="0" fontId="26" fillId="0" borderId="10" xfId="0" applyFont="1" applyBorder="1" applyAlignment="1">
      <alignment horizontal="left"/>
    </xf>
    <xf numFmtId="0" fontId="8" fillId="0" borderId="10" xfId="0" applyFont="1" applyBorder="1" applyAlignment="1">
      <alignment horizontal="left"/>
    </xf>
    <xf numFmtId="200" fontId="27" fillId="0" borderId="10" xfId="0" applyNumberFormat="1" applyFont="1" applyBorder="1" applyAlignment="1">
      <alignment/>
    </xf>
    <xf numFmtId="200" fontId="27" fillId="0" borderId="0" xfId="0" applyNumberFormat="1" applyFont="1" applyBorder="1" applyAlignment="1">
      <alignment/>
    </xf>
    <xf numFmtId="200" fontId="27" fillId="0" borderId="10" xfId="0" applyNumberFormat="1" applyFont="1" applyBorder="1" applyAlignment="1">
      <alignment vertical="top"/>
    </xf>
    <xf numFmtId="0" fontId="47" fillId="0" borderId="0" xfId="0" applyFont="1" applyBorder="1" applyAlignment="1">
      <alignment vertical="top"/>
    </xf>
    <xf numFmtId="0" fontId="0" fillId="0" borderId="0" xfId="0" applyFont="1" applyAlignment="1">
      <alignment vertical="top"/>
    </xf>
    <xf numFmtId="0" fontId="0" fillId="0" borderId="0" xfId="0" applyFont="1" applyFill="1" applyAlignment="1">
      <alignment vertical="top"/>
    </xf>
    <xf numFmtId="0" fontId="48" fillId="0" borderId="0" xfId="0" applyFont="1" applyFill="1" applyAlignment="1">
      <alignment vertical="top"/>
    </xf>
    <xf numFmtId="0" fontId="0" fillId="0" borderId="10" xfId="0" applyFont="1" applyBorder="1" applyAlignment="1">
      <alignment horizontal="center" vertical="top" wrapText="1"/>
    </xf>
    <xf numFmtId="0" fontId="0" fillId="0" borderId="0" xfId="0" applyFont="1" applyAlignment="1">
      <alignment/>
    </xf>
    <xf numFmtId="0" fontId="61" fillId="0" borderId="10" xfId="0" applyFont="1" applyBorder="1" applyAlignment="1">
      <alignment horizontal="left" vertical="top" wrapText="1"/>
    </xf>
    <xf numFmtId="0" fontId="61" fillId="0" borderId="10" xfId="0" applyFont="1" applyFill="1" applyBorder="1" applyAlignment="1">
      <alignment horizontal="left" vertical="top" wrapText="1"/>
    </xf>
    <xf numFmtId="0" fontId="61" fillId="0" borderId="10" xfId="0" applyFont="1" applyBorder="1" applyAlignment="1">
      <alignment horizontal="center" vertical="top" wrapText="1"/>
    </xf>
    <xf numFmtId="2" fontId="40" fillId="0" borderId="10" xfId="0" applyNumberFormat="1" applyFont="1" applyBorder="1" applyAlignment="1">
      <alignment horizontal="center" vertical="top" wrapText="1"/>
    </xf>
    <xf numFmtId="0" fontId="3" fillId="0" borderId="10" xfId="0" applyFont="1" applyBorder="1" applyAlignment="1">
      <alignment horizontal="center" vertical="top"/>
    </xf>
    <xf numFmtId="0" fontId="3" fillId="0" borderId="10" xfId="0" applyFont="1" applyBorder="1" applyAlignment="1">
      <alignment/>
    </xf>
    <xf numFmtId="200" fontId="3" fillId="0" borderId="10" xfId="0" applyNumberFormat="1" applyFont="1" applyBorder="1" applyAlignment="1">
      <alignment horizontal="center"/>
    </xf>
    <xf numFmtId="200" fontId="3" fillId="0" borderId="10" xfId="0" applyNumberFormat="1" applyFont="1" applyBorder="1" applyAlignment="1">
      <alignment horizontal="center" vertical="top"/>
    </xf>
    <xf numFmtId="0" fontId="8" fillId="0" borderId="10" xfId="0" applyFont="1" applyFill="1" applyBorder="1" applyAlignment="1">
      <alignment vertical="top" wrapText="1"/>
    </xf>
    <xf numFmtId="200" fontId="3" fillId="0" borderId="10" xfId="0" applyNumberFormat="1" applyFont="1" applyBorder="1" applyAlignment="1">
      <alignment/>
    </xf>
    <xf numFmtId="0" fontId="5" fillId="0" borderId="10" xfId="0" applyFont="1" applyBorder="1" applyAlignment="1">
      <alignment horizontal="center" vertical="top" wrapText="1"/>
    </xf>
    <xf numFmtId="1" fontId="3" fillId="15" borderId="10" xfId="0" applyNumberFormat="1" applyFont="1" applyFill="1" applyBorder="1" applyAlignment="1">
      <alignment horizontal="center" vertical="top" wrapText="1"/>
    </xf>
    <xf numFmtId="0" fontId="3" fillId="0" borderId="10" xfId="0" applyFont="1" applyBorder="1" applyAlignment="1">
      <alignment horizontal="center" vertical="top" wrapText="1"/>
    </xf>
    <xf numFmtId="203" fontId="6" fillId="0" borderId="10" xfId="0" applyNumberFormat="1" applyFont="1" applyBorder="1" applyAlignment="1">
      <alignment horizontal="center" vertical="top" wrapText="1"/>
    </xf>
    <xf numFmtId="172" fontId="6" fillId="0" borderId="10" xfId="0" applyNumberFormat="1" applyFont="1" applyBorder="1" applyAlignment="1">
      <alignment horizontal="center" vertical="top" wrapText="1"/>
    </xf>
    <xf numFmtId="1" fontId="6" fillId="0" borderId="10" xfId="0" applyNumberFormat="1" applyFont="1" applyFill="1" applyBorder="1" applyAlignment="1">
      <alignment horizontal="center" vertical="top" wrapText="1"/>
    </xf>
    <xf numFmtId="200" fontId="3" fillId="0" borderId="10" xfId="0" applyNumberFormat="1" applyFont="1" applyBorder="1" applyAlignment="1">
      <alignment horizontal="center" vertical="top" wrapText="1"/>
    </xf>
    <xf numFmtId="200" fontId="3" fillId="0" borderId="10" xfId="0" applyNumberFormat="1" applyFont="1" applyFill="1" applyBorder="1" applyAlignment="1">
      <alignment horizontal="center" vertical="top"/>
    </xf>
    <xf numFmtId="0" fontId="3" fillId="0" borderId="10" xfId="0" applyFont="1" applyFill="1" applyBorder="1" applyAlignment="1">
      <alignment horizontal="center" vertical="top"/>
    </xf>
    <xf numFmtId="200" fontId="3" fillId="0" borderId="10" xfId="0" applyNumberFormat="1" applyFont="1" applyFill="1" applyBorder="1" applyAlignment="1">
      <alignment horizontal="center" vertical="top" wrapText="1"/>
    </xf>
    <xf numFmtId="2" fontId="1" fillId="0" borderId="10" xfId="0" applyNumberFormat="1" applyFont="1" applyBorder="1" applyAlignment="1">
      <alignment horizontal="center" vertical="top" wrapText="1"/>
    </xf>
    <xf numFmtId="2" fontId="6" fillId="0" borderId="10" xfId="0" applyNumberFormat="1"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horizontal="center" vertical="top"/>
    </xf>
    <xf numFmtId="0" fontId="5" fillId="0" borderId="0" xfId="0" applyFont="1" applyAlignment="1">
      <alignment horizontal="left" vertical="top" indent="7"/>
    </xf>
    <xf numFmtId="0" fontId="85" fillId="0" borderId="0" xfId="0" applyFont="1" applyFill="1" applyBorder="1" applyAlignment="1">
      <alignment horizontal="left" vertical="top"/>
    </xf>
    <xf numFmtId="0" fontId="86" fillId="0" borderId="0" xfId="0" applyFont="1" applyFill="1" applyBorder="1" applyAlignment="1">
      <alignment horizontal="right" vertical="top"/>
    </xf>
    <xf numFmtId="0" fontId="85" fillId="0" borderId="0" xfId="0" applyFont="1" applyFill="1" applyBorder="1" applyAlignment="1">
      <alignment vertical="top"/>
    </xf>
    <xf numFmtId="0" fontId="86" fillId="0" borderId="0" xfId="0" applyFont="1" applyFill="1" applyBorder="1" applyAlignment="1">
      <alignment horizontal="left" vertical="top" indent="8"/>
    </xf>
    <xf numFmtId="0" fontId="32" fillId="0" borderId="10" xfId="0" applyFont="1" applyBorder="1" applyAlignment="1">
      <alignment horizontal="justify" vertical="top" wrapText="1"/>
    </xf>
    <xf numFmtId="0" fontId="8" fillId="0" borderId="10" xfId="0" applyFont="1" applyFill="1" applyBorder="1" applyAlignment="1">
      <alignment horizontal="left" vertical="top" wrapText="1"/>
    </xf>
    <xf numFmtId="0" fontId="42" fillId="0" borderId="10" xfId="0" applyFont="1" applyFill="1" applyBorder="1" applyAlignment="1">
      <alignment horizontal="left" vertical="top" wrapText="1"/>
    </xf>
    <xf numFmtId="0" fontId="32" fillId="0" borderId="10" xfId="0" applyFont="1" applyBorder="1" applyAlignment="1">
      <alignment vertical="top" wrapText="1"/>
    </xf>
    <xf numFmtId="0" fontId="4" fillId="0" borderId="0" xfId="0" applyFont="1" applyAlignment="1">
      <alignment horizontal="center" vertical="top"/>
    </xf>
    <xf numFmtId="0" fontId="5" fillId="0" borderId="10" xfId="0" applyFont="1" applyBorder="1" applyAlignment="1">
      <alignment horizontal="left" vertical="top" wrapText="1"/>
    </xf>
    <xf numFmtId="0" fontId="33" fillId="0" borderId="1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4"/>
  <sheetViews>
    <sheetView tabSelected="1" zoomScale="130" zoomScaleNormal="130" zoomScalePageLayoutView="0" workbookViewId="0" topLeftCell="A404">
      <selection activeCell="C409" sqref="C409"/>
    </sheetView>
  </sheetViews>
  <sheetFormatPr defaultColWidth="9.140625" defaultRowHeight="12.75"/>
  <cols>
    <col min="1" max="1" width="5.140625" style="36" customWidth="1"/>
    <col min="2" max="2" width="30.28125" style="37" customWidth="1"/>
    <col min="3" max="3" width="10.8515625" style="62" customWidth="1"/>
    <col min="4" max="4" width="9.00390625" style="62" customWidth="1"/>
    <col min="5" max="5" width="14.57421875" style="62" customWidth="1"/>
    <col min="6" max="6" width="22.421875" style="62" customWidth="1"/>
    <col min="7" max="16384" width="9.140625" style="28" customWidth="1"/>
  </cols>
  <sheetData>
    <row r="1" spans="1:6" s="195" customFormat="1" ht="11.25" customHeight="1">
      <c r="A1" s="193"/>
      <c r="B1" s="194"/>
      <c r="F1" s="196" t="s">
        <v>938</v>
      </c>
    </row>
    <row r="2" spans="1:6" s="137" customFormat="1" ht="19.5">
      <c r="A2" s="201" t="s">
        <v>672</v>
      </c>
      <c r="B2" s="201"/>
      <c r="C2" s="201"/>
      <c r="D2" s="201"/>
      <c r="E2" s="201"/>
      <c r="F2" s="201"/>
    </row>
    <row r="3" spans="1:6" s="137" customFormat="1" ht="19.5">
      <c r="A3" s="201" t="s">
        <v>673</v>
      </c>
      <c r="B3" s="201"/>
      <c r="C3" s="201"/>
      <c r="D3" s="201"/>
      <c r="E3" s="201"/>
      <c r="F3" s="201"/>
    </row>
    <row r="4" spans="1:6" s="140" customFormat="1" ht="16.5">
      <c r="A4" s="138"/>
      <c r="B4" s="139"/>
      <c r="C4" s="131"/>
      <c r="D4" s="131"/>
      <c r="E4" s="131"/>
      <c r="F4" s="192" t="s">
        <v>743</v>
      </c>
    </row>
    <row r="5" spans="1:6" s="140" customFormat="1" ht="15.75">
      <c r="A5" s="132" t="s">
        <v>754</v>
      </c>
      <c r="B5" s="132" t="s">
        <v>752</v>
      </c>
      <c r="C5" s="132" t="s">
        <v>744</v>
      </c>
      <c r="D5" s="132" t="s">
        <v>746</v>
      </c>
      <c r="E5" s="132" t="s">
        <v>990</v>
      </c>
      <c r="F5" s="132" t="s">
        <v>992</v>
      </c>
    </row>
    <row r="6" spans="1:6" s="140" customFormat="1" ht="15.75">
      <c r="A6" s="66" t="s">
        <v>755</v>
      </c>
      <c r="B6" s="66" t="s">
        <v>753</v>
      </c>
      <c r="C6" s="66" t="s">
        <v>745</v>
      </c>
      <c r="D6" s="66" t="s">
        <v>747</v>
      </c>
      <c r="E6" s="66" t="s">
        <v>991</v>
      </c>
      <c r="F6" s="66" t="s">
        <v>993</v>
      </c>
    </row>
    <row r="7" spans="1:6" s="140" customFormat="1" ht="15.75">
      <c r="A7" s="133"/>
      <c r="B7" s="133"/>
      <c r="C7" s="133"/>
      <c r="D7" s="133"/>
      <c r="E7" s="133" t="s">
        <v>749</v>
      </c>
      <c r="F7" s="133" t="s">
        <v>994</v>
      </c>
    </row>
    <row r="8" spans="1:6" ht="15.75">
      <c r="A8" s="91">
        <v>1</v>
      </c>
      <c r="B8" s="91">
        <v>2</v>
      </c>
      <c r="C8" s="191">
        <v>3</v>
      </c>
      <c r="D8" s="91">
        <v>4</v>
      </c>
      <c r="E8" s="91">
        <v>5</v>
      </c>
      <c r="F8" s="91">
        <v>6</v>
      </c>
    </row>
    <row r="9" spans="1:6" s="41" customFormat="1" ht="18">
      <c r="A9" s="42" t="s">
        <v>230</v>
      </c>
      <c r="B9" s="99"/>
      <c r="C9" s="100"/>
      <c r="D9" s="61"/>
      <c r="E9" s="61"/>
      <c r="F9" s="61"/>
    </row>
    <row r="10" spans="1:6" s="14" customFormat="1" ht="16.5">
      <c r="A10" s="6" t="s">
        <v>251</v>
      </c>
      <c r="B10" s="31"/>
      <c r="C10" s="103"/>
      <c r="D10" s="21"/>
      <c r="E10" s="4"/>
      <c r="F10" s="21"/>
    </row>
    <row r="11" spans="1:6" s="14" customFormat="1" ht="16.5">
      <c r="A11" s="6" t="s">
        <v>96</v>
      </c>
      <c r="B11" s="31"/>
      <c r="C11" s="103"/>
      <c r="D11" s="21"/>
      <c r="E11" s="21"/>
      <c r="F11" s="21"/>
    </row>
    <row r="12" spans="1:6" s="14" customFormat="1" ht="16.5">
      <c r="A12" s="6" t="s">
        <v>426</v>
      </c>
      <c r="B12" s="31"/>
      <c r="C12" s="103"/>
      <c r="D12" s="21"/>
      <c r="E12" s="21"/>
      <c r="F12" s="21"/>
    </row>
    <row r="13" spans="1:6" s="16" customFormat="1" ht="31.5">
      <c r="A13" s="184">
        <v>1</v>
      </c>
      <c r="B13" s="80" t="s">
        <v>702</v>
      </c>
      <c r="C13" s="67" t="s">
        <v>675</v>
      </c>
      <c r="D13" s="4" t="s">
        <v>332</v>
      </c>
      <c r="E13" s="171" t="s">
        <v>4</v>
      </c>
      <c r="F13" s="21"/>
    </row>
    <row r="14" spans="1:6" s="16" customFormat="1" ht="49.5" customHeight="1">
      <c r="A14" s="184">
        <f aca="true" t="shared" si="0" ref="A14:A21">+A13+1</f>
        <v>2</v>
      </c>
      <c r="B14" s="80" t="s">
        <v>640</v>
      </c>
      <c r="C14" s="67" t="s">
        <v>676</v>
      </c>
      <c r="D14" s="4" t="s">
        <v>332</v>
      </c>
      <c r="E14" s="18" t="s">
        <v>407</v>
      </c>
      <c r="F14" s="18"/>
    </row>
    <row r="15" spans="1:6" s="16" customFormat="1" ht="31.5">
      <c r="A15" s="184">
        <f t="shared" si="0"/>
        <v>3</v>
      </c>
      <c r="B15" s="80" t="s">
        <v>641</v>
      </c>
      <c r="C15" s="67" t="s">
        <v>677</v>
      </c>
      <c r="D15" s="4" t="s">
        <v>332</v>
      </c>
      <c r="E15" s="18" t="s">
        <v>69</v>
      </c>
      <c r="F15" s="18"/>
    </row>
    <row r="16" spans="1:6" ht="31.5">
      <c r="A16" s="184">
        <f t="shared" si="0"/>
        <v>4</v>
      </c>
      <c r="B16" s="78" t="s">
        <v>642</v>
      </c>
      <c r="C16" s="67" t="s">
        <v>678</v>
      </c>
      <c r="D16" s="4" t="s">
        <v>332</v>
      </c>
      <c r="E16" s="67" t="s">
        <v>216</v>
      </c>
      <c r="F16" s="21"/>
    </row>
    <row r="17" spans="1:6" s="16" customFormat="1" ht="33.75" customHeight="1">
      <c r="A17" s="184">
        <f t="shared" si="0"/>
        <v>5</v>
      </c>
      <c r="B17" s="80" t="s">
        <v>700</v>
      </c>
      <c r="C17" s="67" t="s">
        <v>679</v>
      </c>
      <c r="D17" s="4" t="s">
        <v>332</v>
      </c>
      <c r="E17" s="18" t="s">
        <v>116</v>
      </c>
      <c r="F17" s="18"/>
    </row>
    <row r="18" spans="1:6" s="16" customFormat="1" ht="48" customHeight="1">
      <c r="A18" s="184">
        <f t="shared" si="0"/>
        <v>6</v>
      </c>
      <c r="B18" s="80" t="s">
        <v>643</v>
      </c>
      <c r="C18" s="67" t="s">
        <v>680</v>
      </c>
      <c r="D18" s="4" t="s">
        <v>332</v>
      </c>
      <c r="E18" s="18" t="s">
        <v>596</v>
      </c>
      <c r="F18" s="18"/>
    </row>
    <row r="19" spans="1:6" s="16" customFormat="1" ht="47.25">
      <c r="A19" s="184">
        <f t="shared" si="0"/>
        <v>7</v>
      </c>
      <c r="B19" s="80" t="s">
        <v>681</v>
      </c>
      <c r="C19" s="67" t="s">
        <v>650</v>
      </c>
      <c r="D19" s="4" t="s">
        <v>332</v>
      </c>
      <c r="E19" s="18" t="s">
        <v>407</v>
      </c>
      <c r="F19" s="18"/>
    </row>
    <row r="20" spans="1:6" s="16" customFormat="1" ht="33.75" customHeight="1">
      <c r="A20" s="184">
        <f t="shared" si="0"/>
        <v>8</v>
      </c>
      <c r="B20" s="80" t="s">
        <v>839</v>
      </c>
      <c r="C20" s="67" t="s">
        <v>682</v>
      </c>
      <c r="D20" s="4" t="s">
        <v>332</v>
      </c>
      <c r="E20" s="18" t="s">
        <v>111</v>
      </c>
      <c r="F20" s="18"/>
    </row>
    <row r="21" spans="1:6" s="16" customFormat="1" ht="33.75" customHeight="1">
      <c r="A21" s="184">
        <f t="shared" si="0"/>
        <v>9</v>
      </c>
      <c r="B21" s="80" t="s">
        <v>684</v>
      </c>
      <c r="C21" s="92" t="s">
        <v>683</v>
      </c>
      <c r="D21" s="4" t="s">
        <v>332</v>
      </c>
      <c r="E21" s="18" t="s">
        <v>131</v>
      </c>
      <c r="F21" s="18"/>
    </row>
    <row r="22" spans="1:6" s="14" customFormat="1" ht="16.5">
      <c r="A22" s="6" t="s">
        <v>342</v>
      </c>
      <c r="B22" s="31"/>
      <c r="C22" s="103"/>
      <c r="D22" s="21"/>
      <c r="E22" s="21"/>
      <c r="F22" s="21"/>
    </row>
    <row r="23" spans="1:6" s="16" customFormat="1" ht="49.5" customHeight="1">
      <c r="A23" s="184">
        <f>+A21+1</f>
        <v>10</v>
      </c>
      <c r="B23" s="80" t="s">
        <v>644</v>
      </c>
      <c r="C23" s="92" t="s">
        <v>685</v>
      </c>
      <c r="D23" s="4" t="s">
        <v>332</v>
      </c>
      <c r="E23" s="18" t="s">
        <v>116</v>
      </c>
      <c r="F23" s="18"/>
    </row>
    <row r="24" spans="1:6" s="16" customFormat="1" ht="47.25">
      <c r="A24" s="184">
        <f>+A23+1</f>
        <v>11</v>
      </c>
      <c r="B24" s="80" t="s">
        <v>645</v>
      </c>
      <c r="C24" s="67" t="s">
        <v>686</v>
      </c>
      <c r="D24" s="4" t="s">
        <v>332</v>
      </c>
      <c r="E24" s="18" t="s">
        <v>116</v>
      </c>
      <c r="F24" s="18"/>
    </row>
    <row r="25" spans="1:6" s="16" customFormat="1" ht="46.5" customHeight="1">
      <c r="A25" s="184">
        <f>+A24+1</f>
        <v>12</v>
      </c>
      <c r="B25" s="80" t="s">
        <v>703</v>
      </c>
      <c r="C25" s="67" t="s">
        <v>674</v>
      </c>
      <c r="D25" s="4" t="s">
        <v>332</v>
      </c>
      <c r="E25" s="18" t="s">
        <v>116</v>
      </c>
      <c r="F25" s="18"/>
    </row>
    <row r="26" spans="1:6" s="26" customFormat="1" ht="16.5">
      <c r="A26" s="6" t="s">
        <v>708</v>
      </c>
      <c r="B26" s="6"/>
      <c r="C26" s="97"/>
      <c r="D26" s="66"/>
      <c r="E26" s="66"/>
      <c r="F26" s="66"/>
    </row>
    <row r="27" spans="1:6" s="16" customFormat="1" ht="31.5">
      <c r="A27" s="175">
        <f>+A25+1</f>
        <v>13</v>
      </c>
      <c r="B27" s="80" t="s">
        <v>647</v>
      </c>
      <c r="C27" s="67" t="s">
        <v>687</v>
      </c>
      <c r="D27" s="4" t="s">
        <v>332</v>
      </c>
      <c r="E27" s="18" t="s">
        <v>116</v>
      </c>
      <c r="F27" s="18"/>
    </row>
    <row r="28" spans="1:6" s="14" customFormat="1" ht="16.5">
      <c r="A28" s="6" t="s">
        <v>709</v>
      </c>
      <c r="B28" s="31"/>
      <c r="C28" s="103"/>
      <c r="D28" s="21"/>
      <c r="E28" s="21"/>
      <c r="F28" s="21"/>
    </row>
    <row r="29" spans="1:6" ht="35.25" customHeight="1">
      <c r="A29" s="175">
        <f>+A27+1</f>
        <v>14</v>
      </c>
      <c r="B29" s="78" t="s">
        <v>646</v>
      </c>
      <c r="C29" s="67" t="s">
        <v>651</v>
      </c>
      <c r="D29" s="4" t="s">
        <v>332</v>
      </c>
      <c r="E29" s="67" t="s">
        <v>116</v>
      </c>
      <c r="F29" s="21"/>
    </row>
    <row r="30" spans="1:6" s="14" customFormat="1" ht="16.5">
      <c r="A30" s="6" t="s">
        <v>506</v>
      </c>
      <c r="B30" s="31"/>
      <c r="C30" s="103"/>
      <c r="D30" s="21"/>
      <c r="E30" s="21"/>
      <c r="F30" s="21"/>
    </row>
    <row r="31" spans="1:6" s="14" customFormat="1" ht="16.5">
      <c r="A31" s="6" t="s">
        <v>399</v>
      </c>
      <c r="B31" s="31"/>
      <c r="C31" s="103"/>
      <c r="D31" s="21"/>
      <c r="E31" s="21"/>
      <c r="F31" s="21"/>
    </row>
    <row r="32" spans="1:6" s="14" customFormat="1" ht="16.5">
      <c r="A32" s="6" t="s">
        <v>37</v>
      </c>
      <c r="B32" s="31"/>
      <c r="C32" s="103"/>
      <c r="D32" s="21"/>
      <c r="E32" s="21"/>
      <c r="F32" s="21"/>
    </row>
    <row r="33" spans="1:6" s="16" customFormat="1" ht="47.25">
      <c r="A33" s="184">
        <f>+A29+1</f>
        <v>15</v>
      </c>
      <c r="B33" s="80" t="s">
        <v>648</v>
      </c>
      <c r="C33" s="67" t="s">
        <v>425</v>
      </c>
      <c r="D33" s="21" t="s">
        <v>332</v>
      </c>
      <c r="E33" s="18" t="s">
        <v>692</v>
      </c>
      <c r="F33" s="18"/>
    </row>
    <row r="34" spans="1:6" s="16" customFormat="1" ht="31.5">
      <c r="A34" s="184">
        <f aca="true" t="shared" si="1" ref="A34:A42">+A33+1</f>
        <v>16</v>
      </c>
      <c r="B34" s="80" t="s">
        <v>940</v>
      </c>
      <c r="C34" s="67" t="s">
        <v>649</v>
      </c>
      <c r="D34" s="21" t="s">
        <v>332</v>
      </c>
      <c r="E34" s="18" t="s">
        <v>69</v>
      </c>
      <c r="F34" s="18"/>
    </row>
    <row r="35" spans="1:6" s="16" customFormat="1" ht="47.25">
      <c r="A35" s="184">
        <f t="shared" si="1"/>
        <v>17</v>
      </c>
      <c r="B35" s="80" t="s">
        <v>653</v>
      </c>
      <c r="C35" s="67" t="s">
        <v>58</v>
      </c>
      <c r="D35" s="21" t="s">
        <v>332</v>
      </c>
      <c r="E35" s="18" t="s">
        <v>69</v>
      </c>
      <c r="F35" s="18" t="s">
        <v>622</v>
      </c>
    </row>
    <row r="36" spans="1:6" ht="47.25">
      <c r="A36" s="184">
        <f t="shared" si="1"/>
        <v>18</v>
      </c>
      <c r="B36" s="78" t="s">
        <v>701</v>
      </c>
      <c r="C36" s="67" t="s">
        <v>58</v>
      </c>
      <c r="D36" s="21" t="s">
        <v>332</v>
      </c>
      <c r="E36" s="18" t="s">
        <v>692</v>
      </c>
      <c r="F36" s="21"/>
    </row>
    <row r="37" spans="1:6" ht="47.25">
      <c r="A37" s="184">
        <f t="shared" si="1"/>
        <v>19</v>
      </c>
      <c r="B37" s="78" t="s">
        <v>832</v>
      </c>
      <c r="C37" s="67" t="s">
        <v>322</v>
      </c>
      <c r="D37" s="4" t="s">
        <v>332</v>
      </c>
      <c r="E37" s="18" t="s">
        <v>514</v>
      </c>
      <c r="F37" s="18" t="s">
        <v>549</v>
      </c>
    </row>
    <row r="38" spans="1:6" ht="47.25">
      <c r="A38" s="184">
        <f t="shared" si="1"/>
        <v>20</v>
      </c>
      <c r="B38" s="78" t="s">
        <v>704</v>
      </c>
      <c r="C38" s="71" t="s">
        <v>134</v>
      </c>
      <c r="D38" s="4" t="s">
        <v>332</v>
      </c>
      <c r="E38" s="18" t="s">
        <v>284</v>
      </c>
      <c r="F38" s="18"/>
    </row>
    <row r="39" spans="1:6" ht="63">
      <c r="A39" s="184">
        <f t="shared" si="1"/>
        <v>21</v>
      </c>
      <c r="B39" s="78" t="s">
        <v>705</v>
      </c>
      <c r="C39" s="71" t="s">
        <v>404</v>
      </c>
      <c r="D39" s="4" t="s">
        <v>332</v>
      </c>
      <c r="E39" s="18" t="s">
        <v>693</v>
      </c>
      <c r="F39" s="18"/>
    </row>
    <row r="40" spans="1:6" ht="47.25">
      <c r="A40" s="184">
        <f t="shared" si="1"/>
        <v>22</v>
      </c>
      <c r="B40" s="78" t="s">
        <v>831</v>
      </c>
      <c r="C40" s="71" t="s">
        <v>104</v>
      </c>
      <c r="D40" s="4" t="s">
        <v>332</v>
      </c>
      <c r="E40" s="67" t="s">
        <v>514</v>
      </c>
      <c r="F40" s="18" t="s">
        <v>549</v>
      </c>
    </row>
    <row r="41" spans="1:6" ht="63.75" customHeight="1">
      <c r="A41" s="184">
        <f t="shared" si="1"/>
        <v>23</v>
      </c>
      <c r="B41" s="78" t="s">
        <v>833</v>
      </c>
      <c r="C41" s="71" t="s">
        <v>13</v>
      </c>
      <c r="D41" s="4" t="s">
        <v>332</v>
      </c>
      <c r="E41" s="67" t="s">
        <v>514</v>
      </c>
      <c r="F41" s="18" t="s">
        <v>694</v>
      </c>
    </row>
    <row r="42" spans="1:6" ht="32.25" customHeight="1">
      <c r="A42" s="184">
        <f t="shared" si="1"/>
        <v>24</v>
      </c>
      <c r="B42" s="78" t="s">
        <v>690</v>
      </c>
      <c r="C42" s="82">
        <v>45000</v>
      </c>
      <c r="D42" s="4" t="s">
        <v>332</v>
      </c>
      <c r="E42" s="67" t="s">
        <v>147</v>
      </c>
      <c r="F42" s="21"/>
    </row>
    <row r="43" spans="1:6" s="14" customFormat="1" ht="16.5">
      <c r="A43" s="6" t="s">
        <v>614</v>
      </c>
      <c r="B43" s="31"/>
      <c r="C43" s="103"/>
      <c r="D43" s="21"/>
      <c r="E43" s="21"/>
      <c r="F43" s="21"/>
    </row>
    <row r="44" spans="1:6" s="14" customFormat="1" ht="16.5">
      <c r="A44" s="6" t="s">
        <v>654</v>
      </c>
      <c r="B44" s="31"/>
      <c r="C44" s="103"/>
      <c r="D44" s="21"/>
      <c r="E44" s="21"/>
      <c r="F44" s="21"/>
    </row>
    <row r="45" spans="1:6" s="16" customFormat="1" ht="65.25" customHeight="1">
      <c r="A45" s="184">
        <f>+A42+1</f>
        <v>25</v>
      </c>
      <c r="B45" s="80" t="s">
        <v>954</v>
      </c>
      <c r="C45" s="67" t="s">
        <v>47</v>
      </c>
      <c r="D45" s="21" t="s">
        <v>332</v>
      </c>
      <c r="E45" s="18" t="s">
        <v>91</v>
      </c>
      <c r="F45" s="18" t="s">
        <v>944</v>
      </c>
    </row>
    <row r="46" spans="1:6" s="16" customFormat="1" ht="123" customHeight="1">
      <c r="A46" s="184">
        <f>+A45+1</f>
        <v>26</v>
      </c>
      <c r="B46" s="80" t="s">
        <v>655</v>
      </c>
      <c r="C46" s="67" t="s">
        <v>123</v>
      </c>
      <c r="D46" s="21" t="s">
        <v>332</v>
      </c>
      <c r="E46" s="18" t="s">
        <v>304</v>
      </c>
      <c r="F46" s="18" t="s">
        <v>945</v>
      </c>
    </row>
    <row r="47" spans="1:6" s="29" customFormat="1" ht="78.75">
      <c r="A47" s="184">
        <f>+A46+1</f>
        <v>27</v>
      </c>
      <c r="B47" s="20" t="s">
        <v>835</v>
      </c>
      <c r="C47" s="4" t="s">
        <v>162</v>
      </c>
      <c r="D47" s="4" t="s">
        <v>332</v>
      </c>
      <c r="E47" s="4" t="s">
        <v>152</v>
      </c>
      <c r="F47" s="4" t="s">
        <v>946</v>
      </c>
    </row>
    <row r="48" spans="1:6" s="16" customFormat="1" ht="64.5" customHeight="1">
      <c r="A48" s="184">
        <f>+A47+1</f>
        <v>28</v>
      </c>
      <c r="B48" s="80" t="s">
        <v>656</v>
      </c>
      <c r="C48" s="82" t="s">
        <v>688</v>
      </c>
      <c r="D48" s="21" t="s">
        <v>332</v>
      </c>
      <c r="E48" s="4" t="s">
        <v>274</v>
      </c>
      <c r="F48" s="18"/>
    </row>
    <row r="49" spans="1:6" s="16" customFormat="1" ht="47.25">
      <c r="A49" s="184">
        <f>+A48+1</f>
        <v>29</v>
      </c>
      <c r="B49" s="93" t="s">
        <v>840</v>
      </c>
      <c r="C49" s="67" t="s">
        <v>657</v>
      </c>
      <c r="D49" s="21" t="s">
        <v>332</v>
      </c>
      <c r="E49" s="18" t="s">
        <v>231</v>
      </c>
      <c r="F49" s="18" t="s">
        <v>619</v>
      </c>
    </row>
    <row r="50" spans="1:6" ht="112.5" customHeight="1">
      <c r="A50" s="184">
        <f aca="true" t="shared" si="2" ref="A50:A56">+A49+1</f>
        <v>30</v>
      </c>
      <c r="B50" s="94" t="s">
        <v>695</v>
      </c>
      <c r="C50" s="4" t="s">
        <v>658</v>
      </c>
      <c r="D50" s="21" t="s">
        <v>332</v>
      </c>
      <c r="E50" s="4" t="s">
        <v>274</v>
      </c>
      <c r="F50" s="4" t="s">
        <v>947</v>
      </c>
    </row>
    <row r="51" spans="1:6" s="16" customFormat="1" ht="78.75">
      <c r="A51" s="175">
        <f t="shared" si="2"/>
        <v>31</v>
      </c>
      <c r="B51" s="80" t="s">
        <v>836</v>
      </c>
      <c r="C51" s="67" t="s">
        <v>659</v>
      </c>
      <c r="D51" s="21" t="s">
        <v>332</v>
      </c>
      <c r="E51" s="18" t="s">
        <v>512</v>
      </c>
      <c r="F51" s="18" t="s">
        <v>616</v>
      </c>
    </row>
    <row r="52" spans="1:6" s="16" customFormat="1" ht="65.25" customHeight="1">
      <c r="A52" s="175">
        <f t="shared" si="2"/>
        <v>32</v>
      </c>
      <c r="B52" s="80" t="s">
        <v>226</v>
      </c>
      <c r="C52" s="67" t="s">
        <v>660</v>
      </c>
      <c r="D52" s="21" t="s">
        <v>332</v>
      </c>
      <c r="E52" s="18" t="s">
        <v>512</v>
      </c>
      <c r="F52" s="18" t="s">
        <v>617</v>
      </c>
    </row>
    <row r="53" spans="1:6" s="16" customFormat="1" ht="65.25" customHeight="1">
      <c r="A53" s="184">
        <f t="shared" si="2"/>
        <v>33</v>
      </c>
      <c r="B53" s="80" t="s">
        <v>154</v>
      </c>
      <c r="C53" s="67" t="s">
        <v>661</v>
      </c>
      <c r="D53" s="21" t="s">
        <v>332</v>
      </c>
      <c r="E53" s="18" t="s">
        <v>859</v>
      </c>
      <c r="F53" s="18" t="s">
        <v>618</v>
      </c>
    </row>
    <row r="54" spans="1:6" s="16" customFormat="1" ht="68.25" customHeight="1">
      <c r="A54" s="184">
        <f t="shared" si="2"/>
        <v>34</v>
      </c>
      <c r="B54" s="80" t="s">
        <v>706</v>
      </c>
      <c r="C54" s="67" t="s">
        <v>662</v>
      </c>
      <c r="D54" s="21" t="s">
        <v>332</v>
      </c>
      <c r="E54" s="18" t="s">
        <v>403</v>
      </c>
      <c r="F54" s="18" t="s">
        <v>623</v>
      </c>
    </row>
    <row r="55" spans="1:6" s="16" customFormat="1" ht="126.75" customHeight="1">
      <c r="A55" s="184">
        <f t="shared" si="2"/>
        <v>35</v>
      </c>
      <c r="B55" s="80" t="s">
        <v>772</v>
      </c>
      <c r="C55" s="67" t="s">
        <v>663</v>
      </c>
      <c r="D55" s="21" t="s">
        <v>332</v>
      </c>
      <c r="E55" s="18" t="s">
        <v>152</v>
      </c>
      <c r="F55" s="18" t="s">
        <v>625</v>
      </c>
    </row>
    <row r="56" spans="1:6" s="16" customFormat="1" ht="63">
      <c r="A56" s="184">
        <f t="shared" si="2"/>
        <v>36</v>
      </c>
      <c r="B56" s="80" t="s">
        <v>665</v>
      </c>
      <c r="C56" s="67" t="s">
        <v>664</v>
      </c>
      <c r="D56" s="21" t="s">
        <v>332</v>
      </c>
      <c r="E56" s="18" t="s">
        <v>859</v>
      </c>
      <c r="F56" s="18" t="s">
        <v>273</v>
      </c>
    </row>
    <row r="57" spans="1:6" s="14" customFormat="1" ht="16.5">
      <c r="A57" s="6" t="s">
        <v>707</v>
      </c>
      <c r="B57" s="31"/>
      <c r="C57" s="103"/>
      <c r="D57" s="21"/>
      <c r="E57" s="21"/>
      <c r="F57" s="21"/>
    </row>
    <row r="58" spans="1:6" s="16" customFormat="1" ht="78.75">
      <c r="A58" s="184">
        <f>+A56+1</f>
        <v>37</v>
      </c>
      <c r="B58" s="80" t="s">
        <v>667</v>
      </c>
      <c r="C58" s="67" t="s">
        <v>666</v>
      </c>
      <c r="D58" s="21" t="s">
        <v>332</v>
      </c>
      <c r="E58" s="18" t="s">
        <v>385</v>
      </c>
      <c r="F58" s="18" t="s">
        <v>33</v>
      </c>
    </row>
    <row r="59" spans="1:6" s="16" customFormat="1" ht="63">
      <c r="A59" s="184">
        <f>+A58+1</f>
        <v>38</v>
      </c>
      <c r="B59" s="80" t="s">
        <v>670</v>
      </c>
      <c r="C59" s="67" t="s">
        <v>668</v>
      </c>
      <c r="D59" s="21" t="s">
        <v>332</v>
      </c>
      <c r="E59" s="18" t="s">
        <v>90</v>
      </c>
      <c r="F59" s="18" t="s">
        <v>577</v>
      </c>
    </row>
    <row r="60" spans="1:6" s="16" customFormat="1" ht="31.5">
      <c r="A60" s="184">
        <f>+A59+1</f>
        <v>39</v>
      </c>
      <c r="B60" s="80" t="s">
        <v>637</v>
      </c>
      <c r="C60" s="67" t="s">
        <v>669</v>
      </c>
      <c r="D60" s="21" t="s">
        <v>332</v>
      </c>
      <c r="E60" s="18" t="s">
        <v>385</v>
      </c>
      <c r="F60" s="18"/>
    </row>
    <row r="61" spans="1:6" s="14" customFormat="1" ht="16.5">
      <c r="A61" s="6" t="s">
        <v>494</v>
      </c>
      <c r="B61" s="31"/>
      <c r="C61" s="103"/>
      <c r="D61" s="21"/>
      <c r="E61" s="21"/>
      <c r="F61" s="21"/>
    </row>
    <row r="62" spans="1:6" s="14" customFormat="1" ht="16.5">
      <c r="A62" s="6" t="s">
        <v>671</v>
      </c>
      <c r="B62" s="31"/>
      <c r="C62" s="103"/>
      <c r="D62" s="21"/>
      <c r="E62" s="21"/>
      <c r="F62" s="21"/>
    </row>
    <row r="63" spans="1:6" s="14" customFormat="1" ht="16.5">
      <c r="A63" s="6" t="s">
        <v>469</v>
      </c>
      <c r="B63" s="31"/>
      <c r="C63" s="103"/>
      <c r="D63" s="21"/>
      <c r="E63" s="21"/>
      <c r="F63" s="21"/>
    </row>
    <row r="64" spans="1:6" s="16" customFormat="1" ht="63">
      <c r="A64" s="184">
        <f>+A60+1</f>
        <v>40</v>
      </c>
      <c r="B64" s="80" t="s">
        <v>773</v>
      </c>
      <c r="C64" s="67" t="s">
        <v>350</v>
      </c>
      <c r="D64" s="21" t="s">
        <v>332</v>
      </c>
      <c r="E64" s="18" t="s">
        <v>544</v>
      </c>
      <c r="F64" s="18"/>
    </row>
    <row r="65" spans="1:6" s="14" customFormat="1" ht="16.5">
      <c r="A65" s="6" t="s">
        <v>80</v>
      </c>
      <c r="B65" s="31"/>
      <c r="C65" s="103"/>
      <c r="D65" s="21"/>
      <c r="E65" s="21"/>
      <c r="F65" s="21"/>
    </row>
    <row r="66" spans="1:6" s="14" customFormat="1" ht="16.5">
      <c r="A66" s="6" t="s">
        <v>689</v>
      </c>
      <c r="B66" s="31"/>
      <c r="C66" s="103"/>
      <c r="D66" s="21"/>
      <c r="E66" s="21"/>
      <c r="F66" s="21"/>
    </row>
    <row r="67" spans="1:6" s="16" customFormat="1" ht="31.5">
      <c r="A67" s="184">
        <f>+A64+1</f>
        <v>41</v>
      </c>
      <c r="B67" s="80" t="s">
        <v>578</v>
      </c>
      <c r="C67" s="67" t="s">
        <v>371</v>
      </c>
      <c r="D67" s="21" t="s">
        <v>332</v>
      </c>
      <c r="E67" s="18" t="s">
        <v>239</v>
      </c>
      <c r="F67" s="18" t="s">
        <v>285</v>
      </c>
    </row>
    <row r="68" spans="1:6" s="16" customFormat="1" ht="32.25" customHeight="1">
      <c r="A68" s="184">
        <f>+A67+1</f>
        <v>42</v>
      </c>
      <c r="B68" s="80" t="s">
        <v>260</v>
      </c>
      <c r="C68" s="67" t="s">
        <v>371</v>
      </c>
      <c r="D68" s="21" t="s">
        <v>332</v>
      </c>
      <c r="E68" s="18" t="s">
        <v>239</v>
      </c>
      <c r="F68" s="18" t="s">
        <v>285</v>
      </c>
    </row>
    <row r="69" spans="1:6" s="41" customFormat="1" ht="18">
      <c r="A69" s="42" t="s">
        <v>472</v>
      </c>
      <c r="B69" s="99"/>
      <c r="C69" s="100"/>
      <c r="D69" s="61"/>
      <c r="E69" s="61"/>
      <c r="F69" s="61"/>
    </row>
    <row r="70" spans="1:6" s="17" customFormat="1" ht="18">
      <c r="A70" s="6" t="s">
        <v>29</v>
      </c>
      <c r="B70" s="6"/>
      <c r="C70" s="21"/>
      <c r="D70" s="21"/>
      <c r="E70" s="21"/>
      <c r="F70" s="21"/>
    </row>
    <row r="71" spans="1:6" s="17" customFormat="1" ht="18">
      <c r="A71" s="6" t="s">
        <v>114</v>
      </c>
      <c r="B71" s="31"/>
      <c r="C71" s="21"/>
      <c r="D71" s="21"/>
      <c r="E71" s="21"/>
      <c r="F71" s="21"/>
    </row>
    <row r="72" spans="1:6" s="14" customFormat="1" ht="38.25">
      <c r="A72" s="175">
        <f>+A68+1</f>
        <v>43</v>
      </c>
      <c r="B72" s="168" t="s">
        <v>847</v>
      </c>
      <c r="C72" s="4" t="s">
        <v>691</v>
      </c>
      <c r="D72" s="21" t="s">
        <v>332</v>
      </c>
      <c r="E72" s="171" t="s">
        <v>475</v>
      </c>
      <c r="F72" s="21"/>
    </row>
    <row r="73" spans="1:6" s="14" customFormat="1" ht="31.5">
      <c r="A73" s="172">
        <f>+A72+1</f>
        <v>44</v>
      </c>
      <c r="B73" s="168" t="s">
        <v>591</v>
      </c>
      <c r="C73" s="182" t="s">
        <v>861</v>
      </c>
      <c r="D73" s="4" t="s">
        <v>332</v>
      </c>
      <c r="E73" s="171" t="s">
        <v>101</v>
      </c>
      <c r="F73" s="21"/>
    </row>
    <row r="74" spans="1:6" s="14" customFormat="1" ht="31.5">
      <c r="A74" s="172">
        <f>+A73+1</f>
        <v>45</v>
      </c>
      <c r="B74" s="168" t="s">
        <v>18</v>
      </c>
      <c r="C74" s="182" t="s">
        <v>862</v>
      </c>
      <c r="D74" s="4" t="s">
        <v>332</v>
      </c>
      <c r="E74" s="171" t="s">
        <v>345</v>
      </c>
      <c r="F74" s="21"/>
    </row>
    <row r="75" spans="1:6" s="14" customFormat="1" ht="31.5">
      <c r="A75" s="172">
        <f>+A74+1</f>
        <v>46</v>
      </c>
      <c r="B75" s="20" t="s">
        <v>433</v>
      </c>
      <c r="C75" s="182" t="s">
        <v>863</v>
      </c>
      <c r="D75" s="4" t="s">
        <v>332</v>
      </c>
      <c r="E75" s="22" t="s">
        <v>631</v>
      </c>
      <c r="F75" s="21"/>
    </row>
    <row r="76" spans="1:6" s="14" customFormat="1" ht="51">
      <c r="A76" s="172">
        <f>+A75+1</f>
        <v>47</v>
      </c>
      <c r="B76" s="168" t="s">
        <v>519</v>
      </c>
      <c r="C76" s="182" t="s">
        <v>864</v>
      </c>
      <c r="D76" s="4" t="s">
        <v>332</v>
      </c>
      <c r="E76" s="171" t="s">
        <v>185</v>
      </c>
      <c r="F76" s="21"/>
    </row>
    <row r="77" spans="1:6" s="14" customFormat="1" ht="31.5">
      <c r="A77" s="172">
        <f>+A76+1</f>
        <v>48</v>
      </c>
      <c r="B77" s="20" t="s">
        <v>64</v>
      </c>
      <c r="C77" s="4">
        <v>2400</v>
      </c>
      <c r="D77" s="4" t="s">
        <v>332</v>
      </c>
      <c r="E77" s="171" t="s">
        <v>517</v>
      </c>
      <c r="F77" s="21"/>
    </row>
    <row r="78" spans="1:6" s="41" customFormat="1" ht="18">
      <c r="A78" s="42" t="s">
        <v>20</v>
      </c>
      <c r="B78" s="99"/>
      <c r="C78" s="100"/>
      <c r="D78" s="61"/>
      <c r="E78" s="61"/>
      <c r="F78" s="61" t="s">
        <v>515</v>
      </c>
    </row>
    <row r="79" spans="1:6" s="25" customFormat="1" ht="16.5">
      <c r="A79" s="6" t="s">
        <v>450</v>
      </c>
      <c r="B79" s="95"/>
      <c r="C79" s="172"/>
      <c r="D79" s="172"/>
      <c r="E79" s="77"/>
      <c r="F79" s="101"/>
    </row>
    <row r="80" spans="1:6" s="19" customFormat="1" ht="79.5" customHeight="1">
      <c r="A80" s="175">
        <f>+A77+1</f>
        <v>49</v>
      </c>
      <c r="B80" s="20" t="s">
        <v>136</v>
      </c>
      <c r="C80" s="63">
        <v>3141400</v>
      </c>
      <c r="D80" s="4" t="s">
        <v>332</v>
      </c>
      <c r="E80" s="22"/>
      <c r="F80" s="18" t="s">
        <v>502</v>
      </c>
    </row>
    <row r="81" spans="1:6" s="19" customFormat="1" ht="110.25">
      <c r="A81" s="175">
        <f>+A80+1</f>
        <v>50</v>
      </c>
      <c r="B81" s="20" t="s">
        <v>774</v>
      </c>
      <c r="C81" s="4" t="s">
        <v>252</v>
      </c>
      <c r="D81" s="4" t="s">
        <v>332</v>
      </c>
      <c r="E81" s="22" t="s">
        <v>140</v>
      </c>
      <c r="F81" s="4" t="s">
        <v>948</v>
      </c>
    </row>
    <row r="82" spans="1:6" s="19" customFormat="1" ht="61.5" customHeight="1">
      <c r="A82" s="175">
        <f>+A81+1</f>
        <v>51</v>
      </c>
      <c r="B82" s="20" t="s">
        <v>696</v>
      </c>
      <c r="C82" s="23" t="s">
        <v>77</v>
      </c>
      <c r="D82" s="4" t="s">
        <v>332</v>
      </c>
      <c r="E82" s="22" t="s">
        <v>475</v>
      </c>
      <c r="F82" s="4" t="s">
        <v>303</v>
      </c>
    </row>
    <row r="83" spans="1:6" s="19" customFormat="1" ht="47.25">
      <c r="A83" s="175">
        <f>+A82+1</f>
        <v>52</v>
      </c>
      <c r="B83" s="20" t="s">
        <v>66</v>
      </c>
      <c r="C83" s="4" t="s">
        <v>351</v>
      </c>
      <c r="D83" s="21" t="s">
        <v>332</v>
      </c>
      <c r="E83" s="22" t="s">
        <v>53</v>
      </c>
      <c r="F83" s="4" t="s">
        <v>941</v>
      </c>
    </row>
    <row r="84" spans="1:6" s="19" customFormat="1" ht="15.75">
      <c r="A84" s="202" t="s">
        <v>202</v>
      </c>
      <c r="B84" s="203"/>
      <c r="C84" s="203"/>
      <c r="D84" s="21"/>
      <c r="E84" s="24"/>
      <c r="F84" s="24"/>
    </row>
    <row r="85" spans="1:6" s="19" customFormat="1" ht="63">
      <c r="A85" s="175">
        <f>+A83+1</f>
        <v>53</v>
      </c>
      <c r="B85" s="94" t="s">
        <v>775</v>
      </c>
      <c r="C85" s="3">
        <v>300000</v>
      </c>
      <c r="D85" s="21" t="s">
        <v>332</v>
      </c>
      <c r="E85" s="24"/>
      <c r="F85" s="4" t="s">
        <v>290</v>
      </c>
    </row>
    <row r="86" spans="1:6" s="19" customFormat="1" ht="63">
      <c r="A86" s="175">
        <f>+A85+1</f>
        <v>54</v>
      </c>
      <c r="B86" s="94" t="s">
        <v>698</v>
      </c>
      <c r="C86" s="73">
        <v>7385.58</v>
      </c>
      <c r="D86" s="21" t="s">
        <v>332</v>
      </c>
      <c r="E86" s="24"/>
      <c r="F86" s="18" t="s">
        <v>290</v>
      </c>
    </row>
    <row r="87" spans="1:6" s="19" customFormat="1" ht="63">
      <c r="A87" s="175">
        <f>+A86+1</f>
        <v>55</v>
      </c>
      <c r="B87" s="94" t="s">
        <v>776</v>
      </c>
      <c r="C87" s="3">
        <v>54520</v>
      </c>
      <c r="D87" s="21" t="s">
        <v>332</v>
      </c>
      <c r="E87" s="24"/>
      <c r="F87" s="18" t="s">
        <v>290</v>
      </c>
    </row>
    <row r="88" spans="1:6" s="19" customFormat="1" ht="59.25" customHeight="1">
      <c r="A88" s="175">
        <f>+A87+1</f>
        <v>56</v>
      </c>
      <c r="B88" s="94" t="s">
        <v>699</v>
      </c>
      <c r="C88" s="3">
        <v>50000</v>
      </c>
      <c r="D88" s="21" t="s">
        <v>332</v>
      </c>
      <c r="E88" s="24"/>
      <c r="F88" s="18" t="s">
        <v>290</v>
      </c>
    </row>
    <row r="89" spans="1:6" s="41" customFormat="1" ht="18">
      <c r="A89" s="42" t="s">
        <v>218</v>
      </c>
      <c r="B89" s="99"/>
      <c r="C89" s="100"/>
      <c r="D89" s="61"/>
      <c r="E89" s="61"/>
      <c r="F89" s="61"/>
    </row>
    <row r="90" spans="1:6" s="14" customFormat="1" ht="16.5">
      <c r="A90" s="6" t="s">
        <v>337</v>
      </c>
      <c r="B90" s="6"/>
      <c r="C90" s="66"/>
      <c r="D90" s="66"/>
      <c r="E90" s="63"/>
      <c r="F90" s="63"/>
    </row>
    <row r="91" spans="1:6" s="14" customFormat="1" ht="16.5">
      <c r="A91" s="6" t="s">
        <v>571</v>
      </c>
      <c r="B91" s="6"/>
      <c r="C91" s="66"/>
      <c r="D91" s="66"/>
      <c r="E91" s="63"/>
      <c r="F91" s="63"/>
    </row>
    <row r="92" spans="1:6" s="14" customFormat="1" ht="16.5">
      <c r="A92" s="6" t="s">
        <v>210</v>
      </c>
      <c r="B92" s="31"/>
      <c r="C92" s="21"/>
      <c r="D92" s="21"/>
      <c r="E92" s="63"/>
      <c r="F92" s="63"/>
    </row>
    <row r="93" spans="1:6" s="14" customFormat="1" ht="47.25">
      <c r="A93" s="175">
        <f>+A88+1</f>
        <v>57</v>
      </c>
      <c r="B93" s="20" t="s">
        <v>393</v>
      </c>
      <c r="C93" s="81" t="s">
        <v>865</v>
      </c>
      <c r="D93" s="4" t="s">
        <v>332</v>
      </c>
      <c r="E93" s="4" t="s">
        <v>369</v>
      </c>
      <c r="F93" s="21"/>
    </row>
    <row r="94" spans="1:6" s="14" customFormat="1" ht="16.5">
      <c r="A94" s="6" t="s">
        <v>511</v>
      </c>
      <c r="B94" s="6"/>
      <c r="C94" s="66"/>
      <c r="D94" s="66"/>
      <c r="E94" s="63"/>
      <c r="F94" s="63"/>
    </row>
    <row r="95" spans="1:6" s="14" customFormat="1" ht="16.5">
      <c r="A95" s="6" t="s">
        <v>188</v>
      </c>
      <c r="B95" s="31"/>
      <c r="C95" s="21"/>
      <c r="D95" s="21"/>
      <c r="E95" s="63"/>
      <c r="F95" s="63"/>
    </row>
    <row r="96" spans="1:6" s="14" customFormat="1" ht="48" customHeight="1">
      <c r="A96" s="175">
        <f>+A93+1</f>
        <v>58</v>
      </c>
      <c r="B96" s="20" t="s">
        <v>412</v>
      </c>
      <c r="C96" s="82">
        <v>10000</v>
      </c>
      <c r="D96" s="4" t="s">
        <v>332</v>
      </c>
      <c r="E96" s="4" t="s">
        <v>369</v>
      </c>
      <c r="F96" s="21"/>
    </row>
    <row r="97" spans="1:6" s="14" customFormat="1" ht="16.5">
      <c r="A97" s="6" t="s">
        <v>286</v>
      </c>
      <c r="B97" s="6"/>
      <c r="C97" s="96"/>
      <c r="D97" s="21"/>
      <c r="E97" s="4"/>
      <c r="F97" s="21"/>
    </row>
    <row r="98" spans="1:6" s="14" customFormat="1" ht="16.5">
      <c r="A98" s="6" t="s">
        <v>67</v>
      </c>
      <c r="B98" s="6"/>
      <c r="C98" s="96"/>
      <c r="D98" s="21"/>
      <c r="E98" s="4"/>
      <c r="F98" s="21"/>
    </row>
    <row r="99" spans="1:6" s="14" customFormat="1" ht="33" customHeight="1">
      <c r="A99" s="175">
        <f>+A96+1</f>
        <v>59</v>
      </c>
      <c r="B99" s="20" t="s">
        <v>605</v>
      </c>
      <c r="C99" s="81" t="s">
        <v>331</v>
      </c>
      <c r="D99" s="4" t="s">
        <v>332</v>
      </c>
      <c r="E99" s="4" t="s">
        <v>254</v>
      </c>
      <c r="F99" s="18" t="s">
        <v>220</v>
      </c>
    </row>
    <row r="100" spans="1:6" s="14" customFormat="1" ht="47.25">
      <c r="A100" s="175">
        <f>+A99+1</f>
        <v>60</v>
      </c>
      <c r="B100" s="20" t="s">
        <v>181</v>
      </c>
      <c r="C100" s="81" t="s">
        <v>293</v>
      </c>
      <c r="D100" s="4" t="s">
        <v>332</v>
      </c>
      <c r="E100" s="4" t="s">
        <v>592</v>
      </c>
      <c r="F100" s="18" t="s">
        <v>115</v>
      </c>
    </row>
    <row r="101" spans="1:6" s="14" customFormat="1" ht="16.5">
      <c r="A101" s="6" t="s">
        <v>335</v>
      </c>
      <c r="B101" s="6"/>
      <c r="C101" s="21"/>
      <c r="D101" s="21"/>
      <c r="E101" s="21"/>
      <c r="F101" s="21"/>
    </row>
    <row r="102" spans="1:6" s="14" customFormat="1" ht="16.5">
      <c r="A102" s="6" t="s">
        <v>389</v>
      </c>
      <c r="B102" s="6"/>
      <c r="C102" s="21"/>
      <c r="D102" s="21"/>
      <c r="E102" s="21"/>
      <c r="F102" s="21"/>
    </row>
    <row r="103" spans="1:6" s="14" customFormat="1" ht="16.5">
      <c r="A103" s="6" t="s">
        <v>82</v>
      </c>
      <c r="B103" s="31"/>
      <c r="C103" s="21"/>
      <c r="D103" s="21"/>
      <c r="E103" s="21"/>
      <c r="F103" s="21"/>
    </row>
    <row r="104" spans="1:6" s="14" customFormat="1" ht="33">
      <c r="A104" s="184">
        <f>+A100+1</f>
        <v>61</v>
      </c>
      <c r="B104" s="20" t="s">
        <v>606</v>
      </c>
      <c r="C104" s="3">
        <v>10700</v>
      </c>
      <c r="D104" s="4" t="s">
        <v>332</v>
      </c>
      <c r="E104" s="21"/>
      <c r="F104" s="21"/>
    </row>
    <row r="105" spans="1:6" s="14" customFormat="1" ht="16.5">
      <c r="A105" s="6" t="s">
        <v>477</v>
      </c>
      <c r="B105" s="6"/>
      <c r="C105" s="21"/>
      <c r="D105" s="21"/>
      <c r="E105" s="21"/>
      <c r="F105" s="21"/>
    </row>
    <row r="106" spans="1:6" s="14" customFormat="1" ht="16.5">
      <c r="A106" s="6" t="s">
        <v>198</v>
      </c>
      <c r="B106" s="31"/>
      <c r="C106" s="21"/>
      <c r="D106" s="21"/>
      <c r="E106" s="21"/>
      <c r="F106" s="21"/>
    </row>
    <row r="107" spans="1:6" s="14" customFormat="1" ht="47.25">
      <c r="A107" s="34">
        <f>+A104+1</f>
        <v>62</v>
      </c>
      <c r="B107" s="20" t="s">
        <v>329</v>
      </c>
      <c r="C107" s="73" t="s">
        <v>866</v>
      </c>
      <c r="D107" s="4" t="s">
        <v>332</v>
      </c>
      <c r="E107" s="73" t="s">
        <v>121</v>
      </c>
      <c r="F107" s="4"/>
    </row>
    <row r="108" spans="1:6" s="41" customFormat="1" ht="18">
      <c r="A108" s="42" t="s">
        <v>489</v>
      </c>
      <c r="B108" s="99"/>
      <c r="C108" s="100"/>
      <c r="D108" s="61"/>
      <c r="E108" s="61"/>
      <c r="F108" s="61"/>
    </row>
    <row r="109" spans="1:6" s="14" customFormat="1" ht="16.5">
      <c r="A109" s="6" t="s">
        <v>242</v>
      </c>
      <c r="B109" s="6"/>
      <c r="C109" s="66"/>
      <c r="D109" s="66"/>
      <c r="E109" s="21"/>
      <c r="F109" s="21"/>
    </row>
    <row r="110" spans="1:6" s="14" customFormat="1" ht="16.5">
      <c r="A110" s="6" t="s">
        <v>547</v>
      </c>
      <c r="B110" s="31"/>
      <c r="C110" s="21"/>
      <c r="D110" s="21"/>
      <c r="E110" s="21"/>
      <c r="F110" s="21"/>
    </row>
    <row r="111" spans="1:6" s="14" customFormat="1" ht="123" customHeight="1">
      <c r="A111" s="184">
        <f>+A107+1</f>
        <v>63</v>
      </c>
      <c r="B111" s="147" t="s">
        <v>848</v>
      </c>
      <c r="C111" s="67" t="s">
        <v>582</v>
      </c>
      <c r="D111" s="4" t="s">
        <v>332</v>
      </c>
      <c r="E111" s="18" t="s">
        <v>216</v>
      </c>
      <c r="F111" s="18" t="s">
        <v>626</v>
      </c>
    </row>
    <row r="112" spans="1:6" s="14" customFormat="1" ht="47.25">
      <c r="A112" s="184">
        <f>+A111+1</f>
        <v>64</v>
      </c>
      <c r="B112" s="20" t="s">
        <v>546</v>
      </c>
      <c r="C112" s="188" t="s">
        <v>144</v>
      </c>
      <c r="D112" s="4" t="s">
        <v>332</v>
      </c>
      <c r="E112" s="18" t="s">
        <v>182</v>
      </c>
      <c r="F112" s="18"/>
    </row>
    <row r="113" spans="1:6" s="14" customFormat="1" ht="47.25">
      <c r="A113" s="184">
        <f>+A112+1</f>
        <v>65</v>
      </c>
      <c r="B113" s="20" t="s">
        <v>361</v>
      </c>
      <c r="C113" s="67" t="s">
        <v>375</v>
      </c>
      <c r="D113" s="4" t="s">
        <v>332</v>
      </c>
      <c r="E113" s="22" t="s">
        <v>381</v>
      </c>
      <c r="F113" s="18"/>
    </row>
    <row r="114" spans="1:6" s="14" customFormat="1" ht="16.5">
      <c r="A114" s="6" t="s">
        <v>263</v>
      </c>
      <c r="B114" s="6"/>
      <c r="C114" s="66"/>
      <c r="D114" s="66"/>
      <c r="E114" s="21"/>
      <c r="F114" s="21"/>
    </row>
    <row r="115" spans="1:6" s="14" customFormat="1" ht="94.5">
      <c r="A115" s="184">
        <f>+A113+1</f>
        <v>66</v>
      </c>
      <c r="B115" s="78" t="s">
        <v>778</v>
      </c>
      <c r="C115" s="67" t="s">
        <v>79</v>
      </c>
      <c r="D115" s="4" t="s">
        <v>332</v>
      </c>
      <c r="E115" s="18" t="s">
        <v>201</v>
      </c>
      <c r="F115" s="18" t="s">
        <v>460</v>
      </c>
    </row>
    <row r="116" spans="1:6" s="14" customFormat="1" ht="111" customHeight="1">
      <c r="A116" s="184">
        <f aca="true" t="shared" si="3" ref="A116:A123">+A115+1</f>
        <v>67</v>
      </c>
      <c r="B116" s="20" t="s">
        <v>777</v>
      </c>
      <c r="C116" s="67" t="s">
        <v>149</v>
      </c>
      <c r="D116" s="4" t="s">
        <v>332</v>
      </c>
      <c r="E116" s="18"/>
      <c r="F116" s="18" t="s">
        <v>538</v>
      </c>
    </row>
    <row r="117" spans="1:6" s="14" customFormat="1" ht="93.75">
      <c r="A117" s="184">
        <f t="shared" si="3"/>
        <v>68</v>
      </c>
      <c r="B117" s="20" t="s">
        <v>849</v>
      </c>
      <c r="C117" s="67">
        <v>1169080.94</v>
      </c>
      <c r="D117" s="4" t="s">
        <v>332</v>
      </c>
      <c r="E117" s="18" t="s">
        <v>632</v>
      </c>
      <c r="F117" s="18" t="s">
        <v>627</v>
      </c>
    </row>
    <row r="118" spans="1:6" s="14" customFormat="1" ht="141.75">
      <c r="A118" s="184">
        <f t="shared" si="3"/>
        <v>69</v>
      </c>
      <c r="B118" s="20" t="s">
        <v>570</v>
      </c>
      <c r="C118" s="67">
        <v>77227.57</v>
      </c>
      <c r="D118" s="4" t="s">
        <v>332</v>
      </c>
      <c r="E118" s="18"/>
      <c r="F118" s="18" t="s">
        <v>949</v>
      </c>
    </row>
    <row r="119" spans="1:6" s="14" customFormat="1" ht="141" customHeight="1">
      <c r="A119" s="184">
        <f t="shared" si="3"/>
        <v>70</v>
      </c>
      <c r="B119" s="20" t="s">
        <v>232</v>
      </c>
      <c r="C119" s="67">
        <v>223615.85</v>
      </c>
      <c r="D119" s="4" t="s">
        <v>332</v>
      </c>
      <c r="E119" s="18" t="s">
        <v>228</v>
      </c>
      <c r="F119" s="18" t="s">
        <v>583</v>
      </c>
    </row>
    <row r="120" spans="1:6" s="14" customFormat="1" ht="47.25">
      <c r="A120" s="184">
        <f t="shared" si="3"/>
        <v>71</v>
      </c>
      <c r="B120" s="20" t="s">
        <v>76</v>
      </c>
      <c r="C120" s="67">
        <v>325837</v>
      </c>
      <c r="D120" s="4" t="s">
        <v>332</v>
      </c>
      <c r="E120" s="18" t="s">
        <v>552</v>
      </c>
      <c r="F120" s="18" t="s">
        <v>628</v>
      </c>
    </row>
    <row r="121" spans="1:6" s="14" customFormat="1" ht="94.5">
      <c r="A121" s="184">
        <f t="shared" si="3"/>
        <v>72</v>
      </c>
      <c r="B121" s="20" t="s">
        <v>94</v>
      </c>
      <c r="C121" s="67">
        <v>142661.25</v>
      </c>
      <c r="D121" s="4" t="s">
        <v>332</v>
      </c>
      <c r="E121" s="18"/>
      <c r="F121" s="18" t="s">
        <v>607</v>
      </c>
    </row>
    <row r="122" spans="1:6" s="14" customFormat="1" ht="47.25">
      <c r="A122" s="184">
        <f t="shared" si="3"/>
        <v>73</v>
      </c>
      <c r="B122" s="20" t="s">
        <v>132</v>
      </c>
      <c r="C122" s="67" t="s">
        <v>321</v>
      </c>
      <c r="D122" s="4" t="s">
        <v>332</v>
      </c>
      <c r="E122" s="18" t="s">
        <v>552</v>
      </c>
      <c r="F122" s="18"/>
    </row>
    <row r="123" spans="1:6" s="14" customFormat="1" ht="78.75">
      <c r="A123" s="184">
        <f t="shared" si="3"/>
        <v>74</v>
      </c>
      <c r="B123" s="20" t="s">
        <v>32</v>
      </c>
      <c r="C123" s="73" t="s">
        <v>54</v>
      </c>
      <c r="D123" s="4" t="s">
        <v>332</v>
      </c>
      <c r="E123" s="18"/>
      <c r="F123" s="18"/>
    </row>
    <row r="124" spans="1:6" s="14" customFormat="1" ht="16.5">
      <c r="A124" s="6" t="s">
        <v>70</v>
      </c>
      <c r="B124" s="6"/>
      <c r="C124" s="97"/>
      <c r="D124" s="66"/>
      <c r="E124" s="21"/>
      <c r="F124" s="21"/>
    </row>
    <row r="125" spans="1:6" s="14" customFormat="1" ht="63">
      <c r="A125" s="184">
        <f>+A123+1</f>
        <v>75</v>
      </c>
      <c r="B125" s="20" t="s">
        <v>160</v>
      </c>
      <c r="C125" s="67" t="s">
        <v>240</v>
      </c>
      <c r="D125" s="4" t="s">
        <v>332</v>
      </c>
      <c r="E125" s="18" t="s">
        <v>296</v>
      </c>
      <c r="F125" s="18"/>
    </row>
    <row r="126" spans="1:6" s="16" customFormat="1" ht="63">
      <c r="A126" s="3">
        <f>+A125+1</f>
        <v>76</v>
      </c>
      <c r="B126" s="20" t="s">
        <v>756</v>
      </c>
      <c r="C126" s="67" t="s">
        <v>594</v>
      </c>
      <c r="D126" s="4" t="s">
        <v>332</v>
      </c>
      <c r="E126" s="18" t="s">
        <v>87</v>
      </c>
      <c r="F126" s="18"/>
    </row>
    <row r="127" spans="1:6" s="14" customFormat="1" ht="63">
      <c r="A127" s="184">
        <f>+A126+1</f>
        <v>77</v>
      </c>
      <c r="B127" s="20" t="s">
        <v>850</v>
      </c>
      <c r="C127" s="67" t="s">
        <v>505</v>
      </c>
      <c r="D127" s="4" t="s">
        <v>332</v>
      </c>
      <c r="E127" s="18"/>
      <c r="F127" s="18"/>
    </row>
    <row r="128" spans="1:6" s="14" customFormat="1" ht="31.5">
      <c r="A128" s="184">
        <f>+A127+1</f>
        <v>78</v>
      </c>
      <c r="B128" s="20" t="s">
        <v>424</v>
      </c>
      <c r="C128" s="67" t="s">
        <v>310</v>
      </c>
      <c r="D128" s="4" t="s">
        <v>332</v>
      </c>
      <c r="E128" s="18" t="s">
        <v>201</v>
      </c>
      <c r="F128" s="18"/>
    </row>
    <row r="129" spans="1:6" s="14" customFormat="1" ht="31.5">
      <c r="A129" s="184">
        <f>+A128+1</f>
        <v>79</v>
      </c>
      <c r="B129" s="20" t="s">
        <v>379</v>
      </c>
      <c r="C129" s="67" t="s">
        <v>507</v>
      </c>
      <c r="D129" s="4" t="s">
        <v>332</v>
      </c>
      <c r="E129" s="18"/>
      <c r="F129" s="18"/>
    </row>
    <row r="130" spans="1:6" s="14" customFormat="1" ht="16.5">
      <c r="A130" s="6" t="s">
        <v>292</v>
      </c>
      <c r="B130" s="6"/>
      <c r="C130" s="97"/>
      <c r="D130" s="66"/>
      <c r="E130" s="21"/>
      <c r="F130" s="21"/>
    </row>
    <row r="131" spans="1:6" s="14" customFormat="1" ht="47.25">
      <c r="A131" s="184">
        <f>+A129+1</f>
        <v>80</v>
      </c>
      <c r="B131" s="20" t="s">
        <v>529</v>
      </c>
      <c r="C131" s="73" t="s">
        <v>10</v>
      </c>
      <c r="D131" s="4" t="s">
        <v>332</v>
      </c>
      <c r="E131" s="4" t="s">
        <v>239</v>
      </c>
      <c r="F131" s="4"/>
    </row>
    <row r="132" spans="1:6" s="14" customFormat="1" ht="16.5">
      <c r="A132" s="6" t="s">
        <v>25</v>
      </c>
      <c r="B132" s="6"/>
      <c r="C132" s="97"/>
      <c r="D132" s="66"/>
      <c r="E132" s="21"/>
      <c r="F132" s="21"/>
    </row>
    <row r="133" spans="1:6" s="14" customFormat="1" ht="31.5">
      <c r="A133" s="184">
        <f>+A131+1</f>
        <v>81</v>
      </c>
      <c r="B133" s="147" t="s">
        <v>852</v>
      </c>
      <c r="C133" s="67" t="s">
        <v>576</v>
      </c>
      <c r="D133" s="4" t="s">
        <v>332</v>
      </c>
      <c r="E133" s="18" t="s">
        <v>552</v>
      </c>
      <c r="F133" s="18" t="s">
        <v>308</v>
      </c>
    </row>
    <row r="134" spans="1:6" s="14" customFormat="1" ht="16.5">
      <c r="A134" s="6" t="s">
        <v>233</v>
      </c>
      <c r="B134" s="6"/>
      <c r="C134" s="66"/>
      <c r="D134" s="66"/>
      <c r="E134" s="21"/>
      <c r="F134" s="21"/>
    </row>
    <row r="135" spans="1:6" s="14" customFormat="1" ht="63" customHeight="1">
      <c r="A135" s="184">
        <f>+A133+1</f>
        <v>82</v>
      </c>
      <c r="B135" s="20" t="s">
        <v>227</v>
      </c>
      <c r="C135" s="3" t="s">
        <v>431</v>
      </c>
      <c r="D135" s="4" t="s">
        <v>332</v>
      </c>
      <c r="E135" s="18" t="s">
        <v>201</v>
      </c>
      <c r="F135" s="18" t="s">
        <v>143</v>
      </c>
    </row>
    <row r="136" spans="1:6" s="14" customFormat="1" ht="16.5">
      <c r="A136" s="6" t="s">
        <v>989</v>
      </c>
      <c r="B136" s="31"/>
      <c r="C136" s="103"/>
      <c r="D136" s="21"/>
      <c r="E136" s="18"/>
      <c r="F136" s="18"/>
    </row>
    <row r="137" spans="1:6" s="14" customFormat="1" ht="33.75" customHeight="1">
      <c r="A137" s="184">
        <f>+A135+1</f>
        <v>83</v>
      </c>
      <c r="B137" s="20" t="s">
        <v>280</v>
      </c>
      <c r="C137" s="67" t="s">
        <v>161</v>
      </c>
      <c r="D137" s="4" t="s">
        <v>332</v>
      </c>
      <c r="E137" s="18" t="s">
        <v>201</v>
      </c>
      <c r="F137" s="18"/>
    </row>
    <row r="138" spans="1:6" s="41" customFormat="1" ht="18">
      <c r="A138" s="42" t="s">
        <v>555</v>
      </c>
      <c r="B138" s="99"/>
      <c r="C138" s="100"/>
      <c r="D138" s="61"/>
      <c r="E138" s="61"/>
      <c r="F138" s="61"/>
    </row>
    <row r="139" spans="1:6" s="14" customFormat="1" ht="16.5">
      <c r="A139" s="6" t="s">
        <v>471</v>
      </c>
      <c r="B139" s="31"/>
      <c r="C139" s="21"/>
      <c r="D139" s="21"/>
      <c r="E139" s="21"/>
      <c r="F139" s="21"/>
    </row>
    <row r="140" spans="1:6" s="14" customFormat="1" ht="16.5">
      <c r="A140" s="6" t="s">
        <v>769</v>
      </c>
      <c r="B140" s="6"/>
      <c r="C140" s="66"/>
      <c r="D140" s="66"/>
      <c r="E140" s="21"/>
      <c r="F140" s="21"/>
    </row>
    <row r="141" spans="1:6" s="16" customFormat="1" ht="63">
      <c r="A141" s="175">
        <f>+A137+1</f>
        <v>84</v>
      </c>
      <c r="B141" s="20" t="s">
        <v>244</v>
      </c>
      <c r="C141" s="4" t="s">
        <v>468</v>
      </c>
      <c r="D141" s="4" t="s">
        <v>332</v>
      </c>
      <c r="E141" s="4" t="s">
        <v>213</v>
      </c>
      <c r="F141" s="4"/>
    </row>
    <row r="142" spans="1:6" s="14" customFormat="1" ht="16.5">
      <c r="A142" s="6" t="s">
        <v>27</v>
      </c>
      <c r="B142" s="31"/>
      <c r="C142" s="21"/>
      <c r="D142" s="21"/>
      <c r="E142" s="21"/>
      <c r="F142" s="21"/>
    </row>
    <row r="143" spans="1:6" s="16" customFormat="1" ht="47.25">
      <c r="A143" s="184">
        <f>+A141+1</f>
        <v>85</v>
      </c>
      <c r="B143" s="20" t="s">
        <v>581</v>
      </c>
      <c r="C143" s="82">
        <v>3500</v>
      </c>
      <c r="D143" s="4" t="s">
        <v>332</v>
      </c>
      <c r="E143" s="21"/>
      <c r="F143" s="21"/>
    </row>
    <row r="144" spans="1:6" s="41" customFormat="1" ht="18">
      <c r="A144" s="42" t="s">
        <v>190</v>
      </c>
      <c r="B144" s="99"/>
      <c r="C144" s="100"/>
      <c r="D144" s="61"/>
      <c r="E144" s="61"/>
      <c r="F144" s="61"/>
    </row>
    <row r="145" spans="1:6" s="154" customFormat="1" ht="16.5">
      <c r="A145" s="123" t="s">
        <v>735</v>
      </c>
      <c r="B145" s="152"/>
      <c r="C145" s="173"/>
      <c r="D145" s="173"/>
      <c r="E145" s="153"/>
      <c r="F145" s="152"/>
    </row>
    <row r="146" spans="1:6" s="154" customFormat="1" ht="16.5">
      <c r="A146" s="123" t="s">
        <v>758</v>
      </c>
      <c r="B146" s="152"/>
      <c r="C146" s="173"/>
      <c r="D146" s="173"/>
      <c r="E146" s="153"/>
      <c r="F146" s="152"/>
    </row>
    <row r="147" spans="1:6" s="154" customFormat="1" ht="16.5">
      <c r="A147" s="124" t="s">
        <v>759</v>
      </c>
      <c r="B147" s="152"/>
      <c r="C147" s="174"/>
      <c r="D147" s="174"/>
      <c r="E147" s="155"/>
      <c r="F147" s="155"/>
    </row>
    <row r="148" spans="1:6" s="16" customFormat="1" ht="47.25">
      <c r="A148" s="184">
        <f>+A143+1</f>
        <v>86</v>
      </c>
      <c r="B148" s="80" t="s">
        <v>376</v>
      </c>
      <c r="C148" s="82">
        <v>56375</v>
      </c>
      <c r="D148" s="21" t="s">
        <v>435</v>
      </c>
      <c r="E148" s="18" t="s">
        <v>253</v>
      </c>
      <c r="F148" s="18"/>
    </row>
    <row r="149" spans="1:6" s="16" customFormat="1" ht="47.25">
      <c r="A149" s="184">
        <f aca="true" t="shared" si="4" ref="A149:A179">1+A148</f>
        <v>87</v>
      </c>
      <c r="B149" s="80" t="s">
        <v>545</v>
      </c>
      <c r="C149" s="82">
        <v>58035</v>
      </c>
      <c r="D149" s="21" t="s">
        <v>435</v>
      </c>
      <c r="E149" s="18" t="s">
        <v>253</v>
      </c>
      <c r="F149" s="18"/>
    </row>
    <row r="150" spans="1:6" s="16" customFormat="1" ht="46.5" customHeight="1">
      <c r="A150" s="184">
        <f t="shared" si="4"/>
        <v>88</v>
      </c>
      <c r="B150" s="80" t="s">
        <v>237</v>
      </c>
      <c r="C150" s="82">
        <v>63010</v>
      </c>
      <c r="D150" s="21" t="s">
        <v>435</v>
      </c>
      <c r="E150" s="18" t="s">
        <v>253</v>
      </c>
      <c r="F150" s="18"/>
    </row>
    <row r="151" spans="1:6" s="16" customFormat="1" ht="63">
      <c r="A151" s="184">
        <f t="shared" si="4"/>
        <v>89</v>
      </c>
      <c r="B151" s="80" t="s">
        <v>117</v>
      </c>
      <c r="C151" s="67">
        <v>49966.67</v>
      </c>
      <c r="D151" s="21" t="s">
        <v>435</v>
      </c>
      <c r="E151" s="18" t="s">
        <v>130</v>
      </c>
      <c r="F151" s="18"/>
    </row>
    <row r="152" spans="1:6" s="16" customFormat="1" ht="31.5">
      <c r="A152" s="184">
        <f t="shared" si="4"/>
        <v>90</v>
      </c>
      <c r="B152" s="80" t="s">
        <v>562</v>
      </c>
      <c r="C152" s="82">
        <v>1266570</v>
      </c>
      <c r="D152" s="21" t="s">
        <v>435</v>
      </c>
      <c r="E152" s="5" t="s">
        <v>211</v>
      </c>
      <c r="F152" s="18"/>
    </row>
    <row r="153" spans="1:6" s="16" customFormat="1" ht="16.5">
      <c r="A153" s="184">
        <f t="shared" si="4"/>
        <v>91</v>
      </c>
      <c r="B153" s="80" t="s">
        <v>169</v>
      </c>
      <c r="C153" s="82">
        <v>560248</v>
      </c>
      <c r="D153" s="21" t="s">
        <v>435</v>
      </c>
      <c r="E153" s="5" t="s">
        <v>211</v>
      </c>
      <c r="F153" s="18"/>
    </row>
    <row r="154" spans="1:6" s="16" customFormat="1" ht="16.5">
      <c r="A154" s="184">
        <f t="shared" si="4"/>
        <v>92</v>
      </c>
      <c r="B154" s="80" t="s">
        <v>287</v>
      </c>
      <c r="C154" s="82">
        <v>332336</v>
      </c>
      <c r="D154" s="21" t="s">
        <v>435</v>
      </c>
      <c r="E154" s="5" t="s">
        <v>211</v>
      </c>
      <c r="F154" s="18"/>
    </row>
    <row r="155" spans="1:6" s="16" customFormat="1" ht="16.5">
      <c r="A155" s="184">
        <f t="shared" si="4"/>
        <v>93</v>
      </c>
      <c r="B155" s="80" t="s">
        <v>19</v>
      </c>
      <c r="C155" s="67">
        <v>560248.2</v>
      </c>
      <c r="D155" s="21" t="s">
        <v>435</v>
      </c>
      <c r="E155" s="5" t="s">
        <v>211</v>
      </c>
      <c r="F155" s="18"/>
    </row>
    <row r="156" spans="1:6" s="16" customFormat="1" ht="57.75" customHeight="1">
      <c r="A156" s="184">
        <f t="shared" si="4"/>
        <v>94</v>
      </c>
      <c r="B156" s="80" t="s">
        <v>180</v>
      </c>
      <c r="C156" s="82">
        <v>1054371</v>
      </c>
      <c r="D156" s="21" t="s">
        <v>435</v>
      </c>
      <c r="E156" s="5" t="s">
        <v>942</v>
      </c>
      <c r="F156" s="18"/>
    </row>
    <row r="157" spans="1:6" s="16" customFormat="1" ht="63.75">
      <c r="A157" s="184">
        <f t="shared" si="4"/>
        <v>95</v>
      </c>
      <c r="B157" s="168" t="s">
        <v>95</v>
      </c>
      <c r="C157" s="82">
        <v>6969</v>
      </c>
      <c r="D157" s="21" t="s">
        <v>435</v>
      </c>
      <c r="E157" s="18" t="s">
        <v>211</v>
      </c>
      <c r="F157" s="18"/>
    </row>
    <row r="158" spans="1:6" s="16" customFormat="1" ht="47.25">
      <c r="A158" s="184">
        <f t="shared" si="4"/>
        <v>96</v>
      </c>
      <c r="B158" s="80" t="s">
        <v>952</v>
      </c>
      <c r="C158" s="82">
        <v>596000</v>
      </c>
      <c r="D158" s="21" t="s">
        <v>435</v>
      </c>
      <c r="E158" s="18" t="s">
        <v>553</v>
      </c>
      <c r="F158" s="18"/>
    </row>
    <row r="159" spans="1:6" s="16" customFormat="1" ht="16.5">
      <c r="A159" s="184">
        <f t="shared" si="4"/>
        <v>97</v>
      </c>
      <c r="B159" s="80" t="s">
        <v>526</v>
      </c>
      <c r="C159" s="67"/>
      <c r="D159" s="21" t="s">
        <v>435</v>
      </c>
      <c r="E159" s="18" t="s">
        <v>575</v>
      </c>
      <c r="F159" s="18"/>
    </row>
    <row r="160" spans="1:6" s="16" customFormat="1" ht="31.5">
      <c r="A160" s="184">
        <f t="shared" si="4"/>
        <v>98</v>
      </c>
      <c r="B160" s="80" t="s">
        <v>461</v>
      </c>
      <c r="C160" s="82">
        <v>35320</v>
      </c>
      <c r="D160" s="21" t="s">
        <v>435</v>
      </c>
      <c r="E160" s="18" t="s">
        <v>575</v>
      </c>
      <c r="F160" s="18"/>
    </row>
    <row r="161" spans="1:6" s="16" customFormat="1" ht="47.25">
      <c r="A161" s="184">
        <f t="shared" si="4"/>
        <v>99</v>
      </c>
      <c r="B161" s="80" t="s">
        <v>480</v>
      </c>
      <c r="C161" s="67">
        <v>727272.6</v>
      </c>
      <c r="D161" s="21" t="s">
        <v>435</v>
      </c>
      <c r="E161" s="18" t="s">
        <v>211</v>
      </c>
      <c r="F161" s="18"/>
    </row>
    <row r="162" spans="1:6" s="16" customFormat="1" ht="31.5">
      <c r="A162" s="184">
        <f t="shared" si="4"/>
        <v>100</v>
      </c>
      <c r="B162" s="80" t="s">
        <v>313</v>
      </c>
      <c r="C162" s="82">
        <v>1021003</v>
      </c>
      <c r="D162" s="21" t="s">
        <v>435</v>
      </c>
      <c r="E162" s="18" t="s">
        <v>575</v>
      </c>
      <c r="F162" s="18"/>
    </row>
    <row r="163" spans="1:6" s="16" customFormat="1" ht="31.5">
      <c r="A163" s="184">
        <f t="shared" si="4"/>
        <v>101</v>
      </c>
      <c r="B163" s="80" t="s">
        <v>106</v>
      </c>
      <c r="C163" s="82">
        <v>17595</v>
      </c>
      <c r="D163" s="21" t="s">
        <v>435</v>
      </c>
      <c r="E163" s="18" t="s">
        <v>575</v>
      </c>
      <c r="F163" s="18"/>
    </row>
    <row r="164" spans="1:6" s="16" customFormat="1" ht="31.5">
      <c r="A164" s="184">
        <f t="shared" si="4"/>
        <v>102</v>
      </c>
      <c r="B164" s="80" t="s">
        <v>241</v>
      </c>
      <c r="C164" s="67">
        <v>560248.2</v>
      </c>
      <c r="D164" s="21" t="s">
        <v>435</v>
      </c>
      <c r="E164" s="18" t="s">
        <v>550</v>
      </c>
      <c r="F164" s="18"/>
    </row>
    <row r="165" spans="1:6" s="16" customFormat="1" ht="31.5">
      <c r="A165" s="184">
        <f t="shared" si="4"/>
        <v>103</v>
      </c>
      <c r="B165" s="80" t="s">
        <v>267</v>
      </c>
      <c r="C165" s="67"/>
      <c r="D165" s="21" t="s">
        <v>435</v>
      </c>
      <c r="E165" s="18" t="s">
        <v>575</v>
      </c>
      <c r="F165" s="18"/>
    </row>
    <row r="166" spans="1:6" s="16" customFormat="1" ht="31.5">
      <c r="A166" s="184">
        <f t="shared" si="4"/>
        <v>104</v>
      </c>
      <c r="B166" s="80" t="s">
        <v>168</v>
      </c>
      <c r="C166" s="82">
        <v>194</v>
      </c>
      <c r="D166" s="21" t="s">
        <v>435</v>
      </c>
      <c r="E166" s="18" t="s">
        <v>575</v>
      </c>
      <c r="F166" s="18"/>
    </row>
    <row r="167" spans="1:6" s="16" customFormat="1" ht="78.75">
      <c r="A167" s="184">
        <f t="shared" si="4"/>
        <v>105</v>
      </c>
      <c r="B167" s="80" t="s">
        <v>43</v>
      </c>
      <c r="C167" s="67"/>
      <c r="D167" s="21" t="s">
        <v>435</v>
      </c>
      <c r="E167" s="18" t="s">
        <v>201</v>
      </c>
      <c r="F167" s="18"/>
    </row>
    <row r="168" spans="1:6" s="16" customFormat="1" ht="51">
      <c r="A168" s="3">
        <f t="shared" si="4"/>
        <v>106</v>
      </c>
      <c r="B168" s="168" t="s">
        <v>539</v>
      </c>
      <c r="C168" s="67"/>
      <c r="D168" s="21" t="s">
        <v>435</v>
      </c>
      <c r="E168" s="18" t="s">
        <v>201</v>
      </c>
      <c r="F168" s="18"/>
    </row>
    <row r="169" spans="1:6" s="16" customFormat="1" ht="47.25" customHeight="1">
      <c r="A169" s="184">
        <f t="shared" si="4"/>
        <v>107</v>
      </c>
      <c r="B169" s="80" t="s">
        <v>46</v>
      </c>
      <c r="C169" s="67"/>
      <c r="D169" s="21" t="s">
        <v>435</v>
      </c>
      <c r="E169" s="18" t="s">
        <v>201</v>
      </c>
      <c r="F169" s="18"/>
    </row>
    <row r="170" spans="1:6" s="16" customFormat="1" ht="29.25" customHeight="1">
      <c r="A170" s="184">
        <f t="shared" si="4"/>
        <v>108</v>
      </c>
      <c r="B170" s="80" t="s">
        <v>257</v>
      </c>
      <c r="C170" s="82">
        <v>717000</v>
      </c>
      <c r="D170" s="21" t="s">
        <v>435</v>
      </c>
      <c r="E170" s="5" t="s">
        <v>167</v>
      </c>
      <c r="F170" s="18"/>
    </row>
    <row r="171" spans="1:6" s="16" customFormat="1" ht="31.5">
      <c r="A171" s="184">
        <f t="shared" si="4"/>
        <v>109</v>
      </c>
      <c r="B171" s="80" t="s">
        <v>355</v>
      </c>
      <c r="C171" s="67"/>
      <c r="D171" s="21" t="s">
        <v>435</v>
      </c>
      <c r="E171" s="18" t="s">
        <v>211</v>
      </c>
      <c r="F171" s="18"/>
    </row>
    <row r="172" spans="1:6" s="16" customFormat="1" ht="31.5">
      <c r="A172" s="184">
        <f t="shared" si="4"/>
        <v>110</v>
      </c>
      <c r="B172" s="80" t="s">
        <v>100</v>
      </c>
      <c r="C172" s="67"/>
      <c r="D172" s="21" t="s">
        <v>435</v>
      </c>
      <c r="E172" s="18" t="s">
        <v>211</v>
      </c>
      <c r="F172" s="18"/>
    </row>
    <row r="173" spans="1:6" s="16" customFormat="1" ht="31.5">
      <c r="A173" s="184">
        <f t="shared" si="4"/>
        <v>111</v>
      </c>
      <c r="B173" s="80" t="s">
        <v>36</v>
      </c>
      <c r="C173" s="67"/>
      <c r="D173" s="21" t="s">
        <v>435</v>
      </c>
      <c r="E173" s="18" t="s">
        <v>81</v>
      </c>
      <c r="F173" s="18"/>
    </row>
    <row r="174" spans="1:6" s="16" customFormat="1" ht="47.25">
      <c r="A174" s="184">
        <f t="shared" si="4"/>
        <v>112</v>
      </c>
      <c r="B174" s="80" t="s">
        <v>347</v>
      </c>
      <c r="C174" s="67">
        <v>2557347.9</v>
      </c>
      <c r="D174" s="21" t="s">
        <v>435</v>
      </c>
      <c r="E174" s="18" t="s">
        <v>253</v>
      </c>
      <c r="F174" s="18"/>
    </row>
    <row r="175" spans="1:6" s="16" customFormat="1" ht="16.5">
      <c r="A175" s="184">
        <f t="shared" si="4"/>
        <v>113</v>
      </c>
      <c r="B175" s="80" t="s">
        <v>187</v>
      </c>
      <c r="C175" s="67">
        <v>28187.9</v>
      </c>
      <c r="D175" s="21" t="s">
        <v>435</v>
      </c>
      <c r="E175" s="18" t="s">
        <v>575</v>
      </c>
      <c r="F175" s="18"/>
    </row>
    <row r="176" spans="1:6" s="16" customFormat="1" ht="63">
      <c r="A176" s="184">
        <f t="shared" si="4"/>
        <v>114</v>
      </c>
      <c r="B176" s="80" t="s">
        <v>3</v>
      </c>
      <c r="C176" s="67">
        <v>41209.4</v>
      </c>
      <c r="D176" s="21" t="s">
        <v>435</v>
      </c>
      <c r="E176" s="18" t="s">
        <v>575</v>
      </c>
      <c r="F176" s="18"/>
    </row>
    <row r="177" spans="1:6" s="16" customFormat="1" ht="78.75">
      <c r="A177" s="184">
        <f t="shared" si="4"/>
        <v>115</v>
      </c>
      <c r="B177" s="80" t="s">
        <v>52</v>
      </c>
      <c r="C177" s="67">
        <v>65750.87</v>
      </c>
      <c r="D177" s="21" t="s">
        <v>435</v>
      </c>
      <c r="E177" s="18" t="s">
        <v>253</v>
      </c>
      <c r="F177" s="18"/>
    </row>
    <row r="178" spans="1:6" s="16" customFormat="1" ht="47.25">
      <c r="A178" s="184">
        <f t="shared" si="4"/>
        <v>116</v>
      </c>
      <c r="B178" s="80" t="s">
        <v>341</v>
      </c>
      <c r="C178" s="82">
        <v>49000</v>
      </c>
      <c r="D178" s="21" t="s">
        <v>435</v>
      </c>
      <c r="E178" s="18" t="s">
        <v>575</v>
      </c>
      <c r="F178" s="18"/>
    </row>
    <row r="179" spans="1:6" s="16" customFormat="1" ht="63">
      <c r="A179" s="184">
        <f t="shared" si="4"/>
        <v>117</v>
      </c>
      <c r="B179" s="80" t="s">
        <v>282</v>
      </c>
      <c r="C179" s="67"/>
      <c r="D179" s="21" t="s">
        <v>435</v>
      </c>
      <c r="E179" s="18" t="s">
        <v>575</v>
      </c>
      <c r="F179" s="18"/>
    </row>
    <row r="180" spans="1:6" s="154" customFormat="1" ht="16.5">
      <c r="A180" s="125" t="s">
        <v>853</v>
      </c>
      <c r="B180" s="152"/>
      <c r="C180" s="179"/>
      <c r="D180" s="175"/>
      <c r="E180" s="126"/>
      <c r="F180" s="156"/>
    </row>
    <row r="181" spans="1:6" s="16" customFormat="1" ht="25.5">
      <c r="A181" s="184">
        <f>1+A179</f>
        <v>118</v>
      </c>
      <c r="B181" s="168" t="s">
        <v>495</v>
      </c>
      <c r="C181" s="82">
        <v>8500</v>
      </c>
      <c r="D181" s="21" t="s">
        <v>435</v>
      </c>
      <c r="E181" s="18" t="s">
        <v>575</v>
      </c>
      <c r="F181" s="18"/>
    </row>
    <row r="182" spans="1:6" s="154" customFormat="1" ht="16.5">
      <c r="A182" s="125" t="s">
        <v>854</v>
      </c>
      <c r="B182" s="152"/>
      <c r="C182" s="180"/>
      <c r="D182" s="175"/>
      <c r="E182" s="126"/>
      <c r="F182" s="156"/>
    </row>
    <row r="183" spans="1:6" s="16" customFormat="1" ht="16.5">
      <c r="A183" s="184">
        <f>1+A181</f>
        <v>119</v>
      </c>
      <c r="B183" s="80" t="s">
        <v>590</v>
      </c>
      <c r="C183" s="67"/>
      <c r="D183" s="21" t="s">
        <v>435</v>
      </c>
      <c r="E183" s="5" t="s">
        <v>448</v>
      </c>
      <c r="F183" s="18"/>
    </row>
    <row r="184" spans="1:6" s="16" customFormat="1" ht="16.5">
      <c r="A184" s="184">
        <f>1+A183</f>
        <v>120</v>
      </c>
      <c r="B184" s="80" t="s">
        <v>88</v>
      </c>
      <c r="C184" s="67"/>
      <c r="D184" s="21" t="s">
        <v>435</v>
      </c>
      <c r="E184" s="5" t="s">
        <v>448</v>
      </c>
      <c r="F184" s="18"/>
    </row>
    <row r="185" spans="1:6" s="16" customFormat="1" ht="51">
      <c r="A185" s="184">
        <f>1+A184</f>
        <v>121</v>
      </c>
      <c r="B185" s="168" t="s">
        <v>236</v>
      </c>
      <c r="C185" s="82">
        <v>226570</v>
      </c>
      <c r="D185" s="21" t="s">
        <v>435</v>
      </c>
      <c r="E185" s="18" t="s">
        <v>334</v>
      </c>
      <c r="F185" s="18"/>
    </row>
    <row r="186" spans="1:6" s="16" customFormat="1" ht="38.25">
      <c r="A186" s="184">
        <f>1+A185</f>
        <v>122</v>
      </c>
      <c r="B186" s="168" t="s">
        <v>138</v>
      </c>
      <c r="C186" s="82">
        <v>375670</v>
      </c>
      <c r="D186" s="21" t="s">
        <v>435</v>
      </c>
      <c r="E186" s="18" t="s">
        <v>575</v>
      </c>
      <c r="F186" s="18"/>
    </row>
    <row r="187" spans="1:6" s="16" customFormat="1" ht="51">
      <c r="A187" s="184">
        <f>1+A186</f>
        <v>123</v>
      </c>
      <c r="B187" s="168" t="s">
        <v>108</v>
      </c>
      <c r="C187" s="82">
        <v>3392</v>
      </c>
      <c r="D187" s="21" t="s">
        <v>435</v>
      </c>
      <c r="E187" s="18" t="s">
        <v>575</v>
      </c>
      <c r="F187" s="18"/>
    </row>
    <row r="188" spans="1:6" s="154" customFormat="1" ht="16.5">
      <c r="A188" s="123" t="s">
        <v>760</v>
      </c>
      <c r="B188" s="152"/>
      <c r="C188" s="173"/>
      <c r="D188" s="173"/>
      <c r="E188" s="153"/>
      <c r="F188" s="152"/>
    </row>
    <row r="189" spans="1:6" s="154" customFormat="1" ht="16.5">
      <c r="A189" s="157" t="s">
        <v>73</v>
      </c>
      <c r="B189" s="152"/>
      <c r="C189" s="173"/>
      <c r="D189" s="173"/>
      <c r="E189" s="153"/>
      <c r="F189" s="152"/>
    </row>
    <row r="190" spans="1:6" s="16" customFormat="1" ht="34.5" customHeight="1">
      <c r="A190" s="184">
        <f>1+A187</f>
        <v>124</v>
      </c>
      <c r="B190" s="80" t="s">
        <v>157</v>
      </c>
      <c r="C190" s="146" t="s">
        <v>294</v>
      </c>
      <c r="D190" s="21" t="s">
        <v>435</v>
      </c>
      <c r="E190" s="18" t="s">
        <v>401</v>
      </c>
      <c r="F190" s="18" t="s">
        <v>540</v>
      </c>
    </row>
    <row r="191" spans="1:6" s="16" customFormat="1" ht="47.25">
      <c r="A191" s="184">
        <f>1+A190</f>
        <v>125</v>
      </c>
      <c r="B191" s="80" t="s">
        <v>785</v>
      </c>
      <c r="C191" s="67" t="s">
        <v>867</v>
      </c>
      <c r="D191" s="21" t="s">
        <v>435</v>
      </c>
      <c r="E191" s="18" t="s">
        <v>441</v>
      </c>
      <c r="F191" s="18" t="s">
        <v>525</v>
      </c>
    </row>
    <row r="192" spans="1:6" s="1" customFormat="1" ht="16.5">
      <c r="A192" s="9" t="s">
        <v>731</v>
      </c>
      <c r="B192" s="8"/>
      <c r="C192" s="176"/>
      <c r="D192" s="176"/>
      <c r="E192" s="130"/>
      <c r="F192" s="8"/>
    </row>
    <row r="193" spans="1:6" s="1" customFormat="1" ht="16.5">
      <c r="A193" s="9" t="s">
        <v>855</v>
      </c>
      <c r="B193" s="8"/>
      <c r="C193" s="176"/>
      <c r="D193" s="176"/>
      <c r="E193" s="130"/>
      <c r="F193" s="8"/>
    </row>
    <row r="194" spans="1:6" s="1" customFormat="1" ht="16.5">
      <c r="A194" s="9" t="s">
        <v>770</v>
      </c>
      <c r="B194" s="8"/>
      <c r="C194" s="176"/>
      <c r="D194" s="176"/>
      <c r="E194" s="130"/>
      <c r="F194" s="8"/>
    </row>
    <row r="195" spans="1:6" s="16" customFormat="1" ht="78" customHeight="1">
      <c r="A195" s="184">
        <f>1+A191</f>
        <v>126</v>
      </c>
      <c r="B195" s="80" t="s">
        <v>786</v>
      </c>
      <c r="C195" s="67" t="s">
        <v>868</v>
      </c>
      <c r="D195" s="21" t="s">
        <v>332</v>
      </c>
      <c r="E195" s="18" t="s">
        <v>110</v>
      </c>
      <c r="F195" s="18" t="s">
        <v>163</v>
      </c>
    </row>
    <row r="196" spans="1:6" s="16" customFormat="1" ht="63" customHeight="1">
      <c r="A196" s="184">
        <f aca="true" t="shared" si="5" ref="A196:A230">1+A195</f>
        <v>127</v>
      </c>
      <c r="B196" s="80" t="s">
        <v>955</v>
      </c>
      <c r="C196" s="67" t="s">
        <v>869</v>
      </c>
      <c r="D196" s="21" t="s">
        <v>332</v>
      </c>
      <c r="E196" s="18" t="s">
        <v>137</v>
      </c>
      <c r="F196" s="18" t="s">
        <v>16</v>
      </c>
    </row>
    <row r="197" spans="1:6" s="16" customFormat="1" ht="150" customHeight="1">
      <c r="A197" s="184">
        <f t="shared" si="5"/>
        <v>128</v>
      </c>
      <c r="B197" s="189" t="s">
        <v>956</v>
      </c>
      <c r="C197" s="67" t="s">
        <v>870</v>
      </c>
      <c r="D197" s="21" t="s">
        <v>332</v>
      </c>
      <c r="E197" s="18" t="s">
        <v>305</v>
      </c>
      <c r="F197" s="5" t="s">
        <v>105</v>
      </c>
    </row>
    <row r="198" spans="1:6" s="16" customFormat="1" ht="63">
      <c r="A198" s="184">
        <f t="shared" si="5"/>
        <v>129</v>
      </c>
      <c r="B198" s="80" t="s">
        <v>957</v>
      </c>
      <c r="C198" s="67" t="s">
        <v>314</v>
      </c>
      <c r="D198" s="21" t="s">
        <v>332</v>
      </c>
      <c r="E198" s="18" t="s">
        <v>137</v>
      </c>
      <c r="F198" s="18" t="s">
        <v>150</v>
      </c>
    </row>
    <row r="199" spans="1:6" s="16" customFormat="1" ht="78.75">
      <c r="A199" s="184">
        <f t="shared" si="5"/>
        <v>130</v>
      </c>
      <c r="B199" s="80" t="s">
        <v>790</v>
      </c>
      <c r="C199" s="67" t="s">
        <v>935</v>
      </c>
      <c r="D199" s="21" t="s">
        <v>332</v>
      </c>
      <c r="E199" s="18" t="s">
        <v>358</v>
      </c>
      <c r="F199" s="18" t="s">
        <v>31</v>
      </c>
    </row>
    <row r="200" spans="1:6" s="16" customFormat="1" ht="63">
      <c r="A200" s="184">
        <f t="shared" si="5"/>
        <v>131</v>
      </c>
      <c r="B200" s="80" t="s">
        <v>958</v>
      </c>
      <c r="C200" s="67" t="s">
        <v>936</v>
      </c>
      <c r="D200" s="21" t="s">
        <v>332</v>
      </c>
      <c r="E200" s="18" t="s">
        <v>137</v>
      </c>
      <c r="F200" s="18" t="s">
        <v>586</v>
      </c>
    </row>
    <row r="201" spans="1:6" s="16" customFormat="1" ht="109.5" customHeight="1">
      <c r="A201" s="184">
        <f t="shared" si="5"/>
        <v>132</v>
      </c>
      <c r="B201" s="80" t="s">
        <v>792</v>
      </c>
      <c r="C201" s="67" t="s">
        <v>872</v>
      </c>
      <c r="D201" s="21" t="s">
        <v>332</v>
      </c>
      <c r="E201" s="18" t="s">
        <v>305</v>
      </c>
      <c r="F201" s="18" t="s">
        <v>327</v>
      </c>
    </row>
    <row r="202" spans="1:6" s="16" customFormat="1" ht="110.25" customHeight="1">
      <c r="A202" s="184">
        <f t="shared" si="5"/>
        <v>133</v>
      </c>
      <c r="B202" s="80" t="s">
        <v>959</v>
      </c>
      <c r="C202" s="67" t="s">
        <v>871</v>
      </c>
      <c r="D202" s="21" t="s">
        <v>332</v>
      </c>
      <c r="E202" s="18" t="s">
        <v>305</v>
      </c>
      <c r="F202" s="18" t="s">
        <v>524</v>
      </c>
    </row>
    <row r="203" spans="1:6" s="16" customFormat="1" ht="45.75" customHeight="1">
      <c r="A203" s="184">
        <f t="shared" si="5"/>
        <v>134</v>
      </c>
      <c r="B203" s="80" t="s">
        <v>794</v>
      </c>
      <c r="C203" s="67" t="s">
        <v>873</v>
      </c>
      <c r="D203" s="21" t="s">
        <v>332</v>
      </c>
      <c r="E203" s="18" t="s">
        <v>201</v>
      </c>
      <c r="F203" s="18" t="s">
        <v>428</v>
      </c>
    </row>
    <row r="204" spans="1:6" s="16" customFormat="1" ht="78.75">
      <c r="A204" s="184">
        <f t="shared" si="5"/>
        <v>135</v>
      </c>
      <c r="B204" s="80" t="s">
        <v>795</v>
      </c>
      <c r="C204" s="67" t="s">
        <v>874</v>
      </c>
      <c r="D204" s="21" t="s">
        <v>332</v>
      </c>
      <c r="E204" s="18" t="s">
        <v>305</v>
      </c>
      <c r="F204" s="18" t="s">
        <v>219</v>
      </c>
    </row>
    <row r="205" spans="1:6" s="16" customFormat="1" ht="94.5">
      <c r="A205" s="184">
        <f t="shared" si="5"/>
        <v>136</v>
      </c>
      <c r="B205" s="80" t="s">
        <v>960</v>
      </c>
      <c r="C205" s="67" t="s">
        <v>875</v>
      </c>
      <c r="D205" s="21" t="s">
        <v>332</v>
      </c>
      <c r="E205" s="18" t="s">
        <v>358</v>
      </c>
      <c r="F205" s="18" t="s">
        <v>78</v>
      </c>
    </row>
    <row r="206" spans="1:6" s="16" customFormat="1" ht="49.5" customHeight="1">
      <c r="A206" s="184">
        <f t="shared" si="5"/>
        <v>137</v>
      </c>
      <c r="B206" s="80" t="s">
        <v>961</v>
      </c>
      <c r="C206" s="67" t="s">
        <v>876</v>
      </c>
      <c r="D206" s="21" t="s">
        <v>332</v>
      </c>
      <c r="E206" s="18" t="s">
        <v>358</v>
      </c>
      <c r="F206" s="18" t="s">
        <v>34</v>
      </c>
    </row>
    <row r="207" spans="1:6" s="16" customFormat="1" ht="45.75" customHeight="1">
      <c r="A207" s="184">
        <f t="shared" si="5"/>
        <v>138</v>
      </c>
      <c r="B207" s="80" t="s">
        <v>962</v>
      </c>
      <c r="C207" s="67" t="s">
        <v>877</v>
      </c>
      <c r="D207" s="21" t="s">
        <v>332</v>
      </c>
      <c r="E207" s="18" t="s">
        <v>358</v>
      </c>
      <c r="F207" s="18" t="s">
        <v>92</v>
      </c>
    </row>
    <row r="208" spans="1:6" s="16" customFormat="1" ht="49.5" customHeight="1">
      <c r="A208" s="184">
        <f t="shared" si="5"/>
        <v>139</v>
      </c>
      <c r="B208" s="80" t="s">
        <v>963</v>
      </c>
      <c r="C208" s="67" t="s">
        <v>878</v>
      </c>
      <c r="D208" s="21" t="s">
        <v>332</v>
      </c>
      <c r="E208" s="18" t="s">
        <v>358</v>
      </c>
      <c r="F208" s="18" t="s">
        <v>92</v>
      </c>
    </row>
    <row r="209" spans="1:6" s="16" customFormat="1" ht="49.5" customHeight="1">
      <c r="A209" s="184">
        <f t="shared" si="5"/>
        <v>140</v>
      </c>
      <c r="B209" s="80" t="s">
        <v>964</v>
      </c>
      <c r="C209" s="67" t="s">
        <v>879</v>
      </c>
      <c r="D209" s="21" t="s">
        <v>332</v>
      </c>
      <c r="E209" s="18" t="s">
        <v>358</v>
      </c>
      <c r="F209" s="18" t="s">
        <v>451</v>
      </c>
    </row>
    <row r="210" spans="1:6" s="16" customFormat="1" ht="124.5" customHeight="1">
      <c r="A210" s="184">
        <f t="shared" si="5"/>
        <v>141</v>
      </c>
      <c r="B210" s="80" t="s">
        <v>965</v>
      </c>
      <c r="C210" s="67" t="s">
        <v>880</v>
      </c>
      <c r="D210" s="21" t="s">
        <v>332</v>
      </c>
      <c r="E210" s="18" t="s">
        <v>358</v>
      </c>
      <c r="F210" s="18" t="s">
        <v>422</v>
      </c>
    </row>
    <row r="211" spans="1:6" s="16" customFormat="1" ht="47.25">
      <c r="A211" s="184">
        <f t="shared" si="5"/>
        <v>142</v>
      </c>
      <c r="B211" s="80" t="s">
        <v>802</v>
      </c>
      <c r="C211" s="67" t="s">
        <v>881</v>
      </c>
      <c r="D211" s="21" t="s">
        <v>332</v>
      </c>
      <c r="E211" s="18" t="s">
        <v>358</v>
      </c>
      <c r="F211" s="18" t="s">
        <v>520</v>
      </c>
    </row>
    <row r="212" spans="1:6" s="16" customFormat="1" ht="94.5">
      <c r="A212" s="184">
        <f t="shared" si="5"/>
        <v>143</v>
      </c>
      <c r="B212" s="80" t="s">
        <v>966</v>
      </c>
      <c r="C212" s="82">
        <v>28060</v>
      </c>
      <c r="D212" s="21" t="s">
        <v>332</v>
      </c>
      <c r="E212" s="18" t="s">
        <v>269</v>
      </c>
      <c r="F212" s="18" t="s">
        <v>368</v>
      </c>
    </row>
    <row r="213" spans="1:6" s="16" customFormat="1" ht="46.5" customHeight="1">
      <c r="A213" s="184">
        <f t="shared" si="5"/>
        <v>144</v>
      </c>
      <c r="B213" s="80" t="s">
        <v>967</v>
      </c>
      <c r="C213" s="67" t="s">
        <v>882</v>
      </c>
      <c r="D213" s="21" t="s">
        <v>332</v>
      </c>
      <c r="E213" s="18" t="s">
        <v>358</v>
      </c>
      <c r="F213" s="18" t="s">
        <v>217</v>
      </c>
    </row>
    <row r="214" spans="1:6" s="16" customFormat="1" ht="93.75" customHeight="1">
      <c r="A214" s="184">
        <f t="shared" si="5"/>
        <v>145</v>
      </c>
      <c r="B214" s="80" t="s">
        <v>805</v>
      </c>
      <c r="C214" s="67" t="s">
        <v>883</v>
      </c>
      <c r="D214" s="21" t="s">
        <v>332</v>
      </c>
      <c r="E214" s="18" t="s">
        <v>358</v>
      </c>
      <c r="F214" s="18" t="s">
        <v>301</v>
      </c>
    </row>
    <row r="215" spans="1:6" s="16" customFormat="1" ht="78" customHeight="1">
      <c r="A215" s="184">
        <f t="shared" si="5"/>
        <v>146</v>
      </c>
      <c r="B215" s="80" t="s">
        <v>968</v>
      </c>
      <c r="C215" s="67" t="s">
        <v>884</v>
      </c>
      <c r="D215" s="21" t="s">
        <v>332</v>
      </c>
      <c r="E215" s="18" t="s">
        <v>358</v>
      </c>
      <c r="F215" s="18" t="s">
        <v>301</v>
      </c>
    </row>
    <row r="216" spans="1:6" s="16" customFormat="1" ht="49.5" customHeight="1">
      <c r="A216" s="184">
        <f t="shared" si="5"/>
        <v>147</v>
      </c>
      <c r="B216" s="80" t="s">
        <v>969</v>
      </c>
      <c r="C216" s="67" t="s">
        <v>885</v>
      </c>
      <c r="D216" s="21" t="s">
        <v>332</v>
      </c>
      <c r="E216" s="18" t="s">
        <v>358</v>
      </c>
      <c r="F216" s="18" t="s">
        <v>558</v>
      </c>
    </row>
    <row r="217" spans="1:6" s="16" customFormat="1" ht="31.5" customHeight="1">
      <c r="A217" s="184">
        <f t="shared" si="5"/>
        <v>148</v>
      </c>
      <c r="B217" s="80" t="s">
        <v>808</v>
      </c>
      <c r="C217" s="67" t="s">
        <v>886</v>
      </c>
      <c r="D217" s="21" t="s">
        <v>332</v>
      </c>
      <c r="E217" s="18" t="s">
        <v>358</v>
      </c>
      <c r="F217" s="18" t="s">
        <v>411</v>
      </c>
    </row>
    <row r="218" spans="1:6" s="16" customFormat="1" ht="77.25" customHeight="1">
      <c r="A218" s="184">
        <f t="shared" si="5"/>
        <v>149</v>
      </c>
      <c r="B218" s="80" t="s">
        <v>970</v>
      </c>
      <c r="C218" s="67" t="s">
        <v>887</v>
      </c>
      <c r="D218" s="21" t="s">
        <v>332</v>
      </c>
      <c r="E218" s="18" t="s">
        <v>358</v>
      </c>
      <c r="F218" s="18" t="s">
        <v>411</v>
      </c>
    </row>
    <row r="219" spans="1:6" s="16" customFormat="1" ht="61.5" customHeight="1">
      <c r="A219" s="184">
        <f t="shared" si="5"/>
        <v>150</v>
      </c>
      <c r="B219" s="80" t="s">
        <v>973</v>
      </c>
      <c r="C219" s="67" t="s">
        <v>888</v>
      </c>
      <c r="D219" s="21" t="s">
        <v>332</v>
      </c>
      <c r="E219" s="18" t="s">
        <v>358</v>
      </c>
      <c r="F219" s="18" t="s">
        <v>411</v>
      </c>
    </row>
    <row r="220" spans="1:6" s="16" customFormat="1" ht="62.25" customHeight="1">
      <c r="A220" s="184">
        <f t="shared" si="5"/>
        <v>151</v>
      </c>
      <c r="B220" s="80" t="s">
        <v>971</v>
      </c>
      <c r="C220" s="67" t="s">
        <v>889</v>
      </c>
      <c r="D220" s="21" t="s">
        <v>332</v>
      </c>
      <c r="E220" s="18" t="s">
        <v>358</v>
      </c>
      <c r="F220" s="18" t="s">
        <v>411</v>
      </c>
    </row>
    <row r="221" spans="1:6" s="16" customFormat="1" ht="48" customHeight="1">
      <c r="A221" s="184">
        <f t="shared" si="5"/>
        <v>152</v>
      </c>
      <c r="B221" s="80" t="s">
        <v>972</v>
      </c>
      <c r="C221" s="67" t="s">
        <v>890</v>
      </c>
      <c r="D221" s="21" t="s">
        <v>332</v>
      </c>
      <c r="E221" s="18" t="s">
        <v>449</v>
      </c>
      <c r="F221" s="18" t="s">
        <v>558</v>
      </c>
    </row>
    <row r="222" spans="1:6" s="16" customFormat="1" ht="78.75">
      <c r="A222" s="184">
        <f t="shared" si="5"/>
        <v>153</v>
      </c>
      <c r="B222" s="80" t="s">
        <v>974</v>
      </c>
      <c r="C222" s="67" t="s">
        <v>891</v>
      </c>
      <c r="D222" s="21" t="s">
        <v>332</v>
      </c>
      <c r="E222" s="18" t="s">
        <v>336</v>
      </c>
      <c r="F222" s="18" t="s">
        <v>601</v>
      </c>
    </row>
    <row r="223" spans="1:6" s="16" customFormat="1" ht="61.5" customHeight="1">
      <c r="A223" s="184">
        <f t="shared" si="5"/>
        <v>154</v>
      </c>
      <c r="B223" s="80" t="s">
        <v>975</v>
      </c>
      <c r="C223" s="67" t="s">
        <v>937</v>
      </c>
      <c r="D223" s="21" t="s">
        <v>332</v>
      </c>
      <c r="E223" s="18" t="s">
        <v>449</v>
      </c>
      <c r="F223" s="18" t="s">
        <v>326</v>
      </c>
    </row>
    <row r="224" spans="1:6" s="16" customFormat="1" ht="45.75" customHeight="1">
      <c r="A224" s="184">
        <f t="shared" si="5"/>
        <v>155</v>
      </c>
      <c r="B224" s="80" t="s">
        <v>976</v>
      </c>
      <c r="C224" s="67" t="s">
        <v>892</v>
      </c>
      <c r="D224" s="21" t="s">
        <v>332</v>
      </c>
      <c r="E224" s="18" t="s">
        <v>356</v>
      </c>
      <c r="F224" s="18" t="s">
        <v>165</v>
      </c>
    </row>
    <row r="225" spans="1:6" s="16" customFormat="1" ht="62.25" customHeight="1">
      <c r="A225" s="184">
        <f t="shared" si="5"/>
        <v>156</v>
      </c>
      <c r="B225" s="80" t="s">
        <v>977</v>
      </c>
      <c r="C225" s="67" t="s">
        <v>893</v>
      </c>
      <c r="D225" s="21" t="s">
        <v>332</v>
      </c>
      <c r="E225" s="18" t="s">
        <v>358</v>
      </c>
      <c r="F225" s="18" t="s">
        <v>527</v>
      </c>
    </row>
    <row r="226" spans="1:6" s="16" customFormat="1" ht="46.5" customHeight="1">
      <c r="A226" s="184">
        <f t="shared" si="5"/>
        <v>157</v>
      </c>
      <c r="B226" s="80" t="s">
        <v>817</v>
      </c>
      <c r="C226" s="67" t="s">
        <v>894</v>
      </c>
      <c r="D226" s="21" t="s">
        <v>332</v>
      </c>
      <c r="E226" s="18" t="s">
        <v>201</v>
      </c>
      <c r="F226" s="18" t="s">
        <v>302</v>
      </c>
    </row>
    <row r="227" spans="1:6" s="16" customFormat="1" ht="63.75" customHeight="1">
      <c r="A227" s="184">
        <f t="shared" si="5"/>
        <v>158</v>
      </c>
      <c r="B227" s="80" t="s">
        <v>978</v>
      </c>
      <c r="C227" s="67" t="s">
        <v>895</v>
      </c>
      <c r="D227" s="21"/>
      <c r="E227" s="18"/>
      <c r="F227" s="18" t="s">
        <v>484</v>
      </c>
    </row>
    <row r="228" spans="1:6" s="16" customFormat="1" ht="65.25" customHeight="1">
      <c r="A228" s="184">
        <f t="shared" si="5"/>
        <v>159</v>
      </c>
      <c r="B228" s="80" t="s">
        <v>979</v>
      </c>
      <c r="C228" s="67" t="s">
        <v>896</v>
      </c>
      <c r="D228" s="21" t="s">
        <v>332</v>
      </c>
      <c r="E228" s="18" t="s">
        <v>358</v>
      </c>
      <c r="F228" s="18" t="s">
        <v>484</v>
      </c>
    </row>
    <row r="229" spans="1:6" s="16" customFormat="1" ht="47.25">
      <c r="A229" s="184">
        <f t="shared" si="5"/>
        <v>160</v>
      </c>
      <c r="B229" s="80" t="s">
        <v>980</v>
      </c>
      <c r="C229" s="67" t="s">
        <v>897</v>
      </c>
      <c r="D229" s="21" t="s">
        <v>332</v>
      </c>
      <c r="E229" s="18" t="s">
        <v>358</v>
      </c>
      <c r="F229" s="18" t="s">
        <v>391</v>
      </c>
    </row>
    <row r="230" spans="1:6" s="16" customFormat="1" ht="109.5" customHeight="1">
      <c r="A230" s="184">
        <f t="shared" si="5"/>
        <v>161</v>
      </c>
      <c r="B230" s="80" t="s">
        <v>821</v>
      </c>
      <c r="C230" s="67" t="s">
        <v>898</v>
      </c>
      <c r="D230" s="21" t="s">
        <v>332</v>
      </c>
      <c r="E230" s="18" t="s">
        <v>201</v>
      </c>
      <c r="F230" s="18" t="s">
        <v>14</v>
      </c>
    </row>
    <row r="231" spans="1:6" s="160" customFormat="1" ht="16.5">
      <c r="A231" s="158" t="s">
        <v>264</v>
      </c>
      <c r="B231" s="8"/>
      <c r="C231" s="177"/>
      <c r="D231" s="177"/>
      <c r="E231" s="155"/>
      <c r="F231" s="159"/>
    </row>
    <row r="232" spans="1:6" s="160" customFormat="1" ht="16.5">
      <c r="A232" s="158" t="s">
        <v>761</v>
      </c>
      <c r="B232" s="8"/>
      <c r="C232" s="177"/>
      <c r="D232" s="177"/>
      <c r="E232" s="155"/>
      <c r="F232" s="159"/>
    </row>
    <row r="233" spans="1:6" s="160" customFormat="1" ht="16.5">
      <c r="A233" s="158" t="s">
        <v>224</v>
      </c>
      <c r="B233" s="159"/>
      <c r="C233" s="177"/>
      <c r="D233" s="177"/>
      <c r="E233" s="155"/>
      <c r="F233" s="159"/>
    </row>
    <row r="234" spans="1:6" s="16" customFormat="1" ht="31.5">
      <c r="A234" s="184">
        <f>1+A230</f>
        <v>162</v>
      </c>
      <c r="B234" s="80" t="s">
        <v>981</v>
      </c>
      <c r="C234" s="82">
        <v>2000000</v>
      </c>
      <c r="D234" s="4" t="s">
        <v>332</v>
      </c>
      <c r="E234" s="18" t="s">
        <v>55</v>
      </c>
      <c r="F234" s="18" t="s">
        <v>843</v>
      </c>
    </row>
    <row r="235" spans="1:6" s="16" customFormat="1" ht="47.25">
      <c r="A235" s="184">
        <f aca="true" t="shared" si="6" ref="A235:A240">1+A234</f>
        <v>163</v>
      </c>
      <c r="B235" s="80" t="s">
        <v>982</v>
      </c>
      <c r="C235" s="67" t="s">
        <v>899</v>
      </c>
      <c r="D235" s="4" t="s">
        <v>332</v>
      </c>
      <c r="E235" s="18" t="s">
        <v>142</v>
      </c>
      <c r="F235" s="18" t="s">
        <v>843</v>
      </c>
    </row>
    <row r="236" spans="1:6" s="16" customFormat="1" ht="31.5">
      <c r="A236" s="184">
        <f t="shared" si="6"/>
        <v>164</v>
      </c>
      <c r="B236" s="80" t="s">
        <v>741</v>
      </c>
      <c r="C236" s="67" t="s">
        <v>900</v>
      </c>
      <c r="D236" s="4" t="s">
        <v>332</v>
      </c>
      <c r="E236" s="18" t="s">
        <v>599</v>
      </c>
      <c r="F236" s="18" t="s">
        <v>843</v>
      </c>
    </row>
    <row r="237" spans="1:6" s="16" customFormat="1" ht="47.25">
      <c r="A237" s="184">
        <f t="shared" si="6"/>
        <v>165</v>
      </c>
      <c r="B237" s="80" t="s">
        <v>51</v>
      </c>
      <c r="C237" s="67" t="s">
        <v>901</v>
      </c>
      <c r="D237" s="4" t="s">
        <v>332</v>
      </c>
      <c r="E237" s="18" t="s">
        <v>599</v>
      </c>
      <c r="F237" s="18" t="s">
        <v>843</v>
      </c>
    </row>
    <row r="238" spans="1:6" s="16" customFormat="1" ht="32.25" customHeight="1">
      <c r="A238" s="184">
        <f t="shared" si="6"/>
        <v>166</v>
      </c>
      <c r="B238" s="80" t="s">
        <v>499</v>
      </c>
      <c r="C238" s="67" t="s">
        <v>902</v>
      </c>
      <c r="D238" s="4" t="s">
        <v>332</v>
      </c>
      <c r="E238" s="18" t="s">
        <v>110</v>
      </c>
      <c r="F238" s="18" t="s">
        <v>843</v>
      </c>
    </row>
    <row r="239" spans="1:6" s="16" customFormat="1" ht="47.25">
      <c r="A239" s="184">
        <f t="shared" si="6"/>
        <v>167</v>
      </c>
      <c r="B239" s="80" t="s">
        <v>845</v>
      </c>
      <c r="C239" s="67" t="s">
        <v>903</v>
      </c>
      <c r="D239" s="4" t="s">
        <v>332</v>
      </c>
      <c r="E239" s="18" t="s">
        <v>599</v>
      </c>
      <c r="F239" s="18" t="s">
        <v>843</v>
      </c>
    </row>
    <row r="240" spans="1:6" s="16" customFormat="1" ht="32.25" customHeight="1">
      <c r="A240" s="184">
        <f t="shared" si="6"/>
        <v>168</v>
      </c>
      <c r="B240" s="80" t="s">
        <v>276</v>
      </c>
      <c r="C240" s="67" t="s">
        <v>904</v>
      </c>
      <c r="D240" s="4" t="s">
        <v>332</v>
      </c>
      <c r="E240" s="18" t="s">
        <v>599</v>
      </c>
      <c r="F240" s="18" t="s">
        <v>843</v>
      </c>
    </row>
    <row r="241" spans="1:6" s="160" customFormat="1" ht="16.5">
      <c r="A241" s="6" t="s">
        <v>30</v>
      </c>
      <c r="B241" s="161"/>
      <c r="C241" s="174"/>
      <c r="D241" s="177"/>
      <c r="E241" s="155"/>
      <c r="F241" s="159"/>
    </row>
    <row r="242" spans="1:6" s="16" customFormat="1" ht="31.5">
      <c r="A242" s="184">
        <f>1+A240</f>
        <v>169</v>
      </c>
      <c r="B242" s="80" t="s">
        <v>983</v>
      </c>
      <c r="C242" s="67" t="s">
        <v>905</v>
      </c>
      <c r="D242" s="4" t="s">
        <v>332</v>
      </c>
      <c r="E242" s="18" t="s">
        <v>413</v>
      </c>
      <c r="F242" s="18" t="s">
        <v>843</v>
      </c>
    </row>
    <row r="243" spans="1:6" s="160" customFormat="1" ht="16.5">
      <c r="A243" s="6" t="s">
        <v>0</v>
      </c>
      <c r="B243" s="161"/>
      <c r="C243" s="174"/>
      <c r="D243" s="177"/>
      <c r="E243" s="155"/>
      <c r="F243" s="18"/>
    </row>
    <row r="244" spans="1:6" s="16" customFormat="1" ht="47.25">
      <c r="A244" s="184">
        <f>1+A242</f>
        <v>170</v>
      </c>
      <c r="B244" s="80" t="s">
        <v>439</v>
      </c>
      <c r="C244" s="67" t="s">
        <v>906</v>
      </c>
      <c r="D244" s="4" t="s">
        <v>332</v>
      </c>
      <c r="E244" s="18" t="s">
        <v>239</v>
      </c>
      <c r="F244" s="18" t="s">
        <v>843</v>
      </c>
    </row>
    <row r="245" spans="1:6" s="160" customFormat="1" ht="16.5">
      <c r="A245" s="6" t="s">
        <v>365</v>
      </c>
      <c r="B245" s="161"/>
      <c r="C245" s="174"/>
      <c r="D245" s="177"/>
      <c r="E245" s="155"/>
      <c r="F245" s="159"/>
    </row>
    <row r="246" spans="1:6" s="16" customFormat="1" ht="31.5">
      <c r="A246" s="184">
        <f>1+A244</f>
        <v>171</v>
      </c>
      <c r="B246" s="80" t="s">
        <v>569</v>
      </c>
      <c r="C246" s="67" t="s">
        <v>907</v>
      </c>
      <c r="D246" s="4" t="s">
        <v>332</v>
      </c>
      <c r="E246" s="18" t="s">
        <v>142</v>
      </c>
      <c r="F246" s="18" t="s">
        <v>843</v>
      </c>
    </row>
    <row r="247" spans="1:6" s="16" customFormat="1" ht="47.25">
      <c r="A247" s="184">
        <f>1+A246</f>
        <v>172</v>
      </c>
      <c r="B247" s="80" t="s">
        <v>857</v>
      </c>
      <c r="C247" s="67" t="s">
        <v>908</v>
      </c>
      <c r="D247" s="4" t="s">
        <v>332</v>
      </c>
      <c r="E247" s="18" t="s">
        <v>196</v>
      </c>
      <c r="F247" s="18" t="s">
        <v>843</v>
      </c>
    </row>
    <row r="248" spans="1:6" s="16" customFormat="1" ht="31.5">
      <c r="A248" s="184">
        <f>1+A247</f>
        <v>173</v>
      </c>
      <c r="B248" s="80" t="s">
        <v>349</v>
      </c>
      <c r="C248" s="67" t="s">
        <v>909</v>
      </c>
      <c r="D248" s="4" t="s">
        <v>332</v>
      </c>
      <c r="E248" s="18" t="s">
        <v>481</v>
      </c>
      <c r="F248" s="18" t="s">
        <v>843</v>
      </c>
    </row>
    <row r="249" spans="1:6" s="160" customFormat="1" ht="16.5">
      <c r="A249" s="6" t="s">
        <v>135</v>
      </c>
      <c r="B249" s="161"/>
      <c r="C249" s="174"/>
      <c r="D249" s="177"/>
      <c r="E249" s="155"/>
      <c r="F249" s="159"/>
    </row>
    <row r="250" spans="1:6" s="16" customFormat="1" ht="31.5">
      <c r="A250" s="184">
        <f>1+A248</f>
        <v>174</v>
      </c>
      <c r="B250" s="80" t="s">
        <v>579</v>
      </c>
      <c r="C250" s="67" t="s">
        <v>910</v>
      </c>
      <c r="D250" s="4" t="s">
        <v>332</v>
      </c>
      <c r="E250" s="18" t="s">
        <v>112</v>
      </c>
      <c r="F250" s="18" t="s">
        <v>843</v>
      </c>
    </row>
    <row r="251" spans="1:6" s="160" customFormat="1" ht="16.5">
      <c r="A251" s="6" t="s">
        <v>459</v>
      </c>
      <c r="B251" s="161"/>
      <c r="C251" s="174"/>
      <c r="D251" s="177"/>
      <c r="E251" s="155"/>
      <c r="F251" s="18"/>
    </row>
    <row r="252" spans="1:6" s="16" customFormat="1" ht="31.5">
      <c r="A252" s="184">
        <f>1+A250</f>
        <v>175</v>
      </c>
      <c r="B252" s="80" t="s">
        <v>204</v>
      </c>
      <c r="C252" s="67" t="s">
        <v>911</v>
      </c>
      <c r="D252" s="4" t="s">
        <v>332</v>
      </c>
      <c r="E252" s="18" t="s">
        <v>142</v>
      </c>
      <c r="F252" s="18" t="s">
        <v>843</v>
      </c>
    </row>
    <row r="253" spans="1:6" s="16" customFormat="1" ht="31.5">
      <c r="A253" s="184">
        <f>1+A252</f>
        <v>176</v>
      </c>
      <c r="B253" s="80" t="s">
        <v>429</v>
      </c>
      <c r="C253" s="67" t="s">
        <v>912</v>
      </c>
      <c r="D253" s="4" t="s">
        <v>332</v>
      </c>
      <c r="E253" s="18"/>
      <c r="F253" s="18" t="s">
        <v>843</v>
      </c>
    </row>
    <row r="254" spans="1:6" s="16" customFormat="1" ht="31.5">
      <c r="A254" s="184">
        <f>1+A253</f>
        <v>177</v>
      </c>
      <c r="B254" s="80" t="s">
        <v>103</v>
      </c>
      <c r="C254" s="67" t="s">
        <v>56</v>
      </c>
      <c r="D254" s="4" t="s">
        <v>332</v>
      </c>
      <c r="E254" s="18" t="s">
        <v>474</v>
      </c>
      <c r="F254" s="18" t="s">
        <v>843</v>
      </c>
    </row>
    <row r="255" spans="1:6" s="160" customFormat="1" ht="16.5">
      <c r="A255" s="6" t="s">
        <v>423</v>
      </c>
      <c r="B255" s="161"/>
      <c r="C255" s="174"/>
      <c r="D255" s="177"/>
      <c r="E255" s="155"/>
      <c r="F255" s="159"/>
    </row>
    <row r="256" spans="1:6" s="16" customFormat="1" ht="31.5">
      <c r="A256" s="184">
        <f>1+A254</f>
        <v>178</v>
      </c>
      <c r="B256" s="80" t="s">
        <v>363</v>
      </c>
      <c r="C256" s="67" t="s">
        <v>556</v>
      </c>
      <c r="D256" s="4" t="s">
        <v>332</v>
      </c>
      <c r="E256" s="18" t="s">
        <v>481</v>
      </c>
      <c r="F256" s="18" t="s">
        <v>843</v>
      </c>
    </row>
    <row r="257" spans="1:6" s="1" customFormat="1" ht="16.5">
      <c r="A257" s="157" t="s">
        <v>360</v>
      </c>
      <c r="B257" s="8"/>
      <c r="C257" s="176"/>
      <c r="D257" s="176"/>
      <c r="E257" s="130"/>
      <c r="F257" s="8"/>
    </row>
    <row r="258" spans="1:6" s="1" customFormat="1" ht="16.5">
      <c r="A258" s="157" t="s">
        <v>762</v>
      </c>
      <c r="B258" s="8"/>
      <c r="C258" s="176"/>
      <c r="D258" s="176"/>
      <c r="E258" s="130"/>
      <c r="F258" s="8"/>
    </row>
    <row r="259" spans="1:6" s="1" customFormat="1" ht="16.5">
      <c r="A259" s="157" t="s">
        <v>733</v>
      </c>
      <c r="B259" s="8"/>
      <c r="C259" s="176"/>
      <c r="D259" s="176"/>
      <c r="E259" s="130"/>
      <c r="F259" s="8"/>
    </row>
    <row r="260" spans="1:6" s="16" customFormat="1" ht="157.5">
      <c r="A260" s="184">
        <f>1+A256</f>
        <v>179</v>
      </c>
      <c r="B260" s="80" t="s">
        <v>109</v>
      </c>
      <c r="C260" s="67" t="s">
        <v>913</v>
      </c>
      <c r="D260" s="21" t="s">
        <v>742</v>
      </c>
      <c r="E260" s="21" t="s">
        <v>239</v>
      </c>
      <c r="F260" s="18" t="s">
        <v>950</v>
      </c>
    </row>
    <row r="261" spans="1:6" s="41" customFormat="1" ht="18">
      <c r="A261" s="42" t="s">
        <v>518</v>
      </c>
      <c r="B261" s="99"/>
      <c r="C261" s="100"/>
      <c r="D261" s="61"/>
      <c r="E261" s="61"/>
      <c r="F261" s="61"/>
    </row>
    <row r="262" spans="1:7" s="163" customFormat="1" ht="16.5">
      <c r="A262" s="6" t="s">
        <v>80</v>
      </c>
      <c r="B262" s="35"/>
      <c r="C262" s="66"/>
      <c r="D262" s="66"/>
      <c r="E262" s="88"/>
      <c r="F262" s="88"/>
      <c r="G262" s="162"/>
    </row>
    <row r="263" spans="1:6" s="164" customFormat="1" ht="16.5">
      <c r="A263" s="9" t="s">
        <v>372</v>
      </c>
      <c r="B263" s="11"/>
      <c r="C263" s="58"/>
      <c r="D263" s="58"/>
      <c r="E263" s="64"/>
      <c r="F263" s="64"/>
    </row>
    <row r="264" spans="1:6" s="165" customFormat="1" ht="47.25">
      <c r="A264" s="185">
        <f>+A260+1</f>
        <v>180</v>
      </c>
      <c r="B264" s="20" t="s">
        <v>452</v>
      </c>
      <c r="C264" s="183">
        <v>2470</v>
      </c>
      <c r="D264" s="4" t="s">
        <v>332</v>
      </c>
      <c r="E264" s="44" t="s">
        <v>336</v>
      </c>
      <c r="F264" s="44"/>
    </row>
    <row r="265" spans="1:6" s="164" customFormat="1" ht="16.5">
      <c r="A265" s="9" t="s">
        <v>45</v>
      </c>
      <c r="B265" s="11"/>
      <c r="C265" s="59"/>
      <c r="D265" s="58"/>
      <c r="E265" s="64"/>
      <c r="F265" s="64"/>
    </row>
    <row r="266" spans="1:6" s="165" customFormat="1" ht="47.25">
      <c r="A266" s="186">
        <f>+A264+1</f>
        <v>181</v>
      </c>
      <c r="B266" s="20" t="s">
        <v>779</v>
      </c>
      <c r="C266" s="183" t="s">
        <v>513</v>
      </c>
      <c r="D266" s="4" t="s">
        <v>332</v>
      </c>
      <c r="E266" s="44"/>
      <c r="F266" s="44"/>
    </row>
    <row r="267" spans="1:6" s="164" customFormat="1" ht="63.75">
      <c r="A267" s="186">
        <f>+A266+1</f>
        <v>182</v>
      </c>
      <c r="B267" s="169" t="s">
        <v>275</v>
      </c>
      <c r="C267" s="183">
        <v>39765</v>
      </c>
      <c r="D267" s="4" t="s">
        <v>332</v>
      </c>
      <c r="E267" s="44" t="s">
        <v>317</v>
      </c>
      <c r="F267" s="44"/>
    </row>
    <row r="268" spans="1:6" s="164" customFormat="1" ht="16.5">
      <c r="A268" s="9" t="s">
        <v>565</v>
      </c>
      <c r="B268" s="142"/>
      <c r="C268" s="183"/>
      <c r="D268" s="58"/>
      <c r="E268" s="64"/>
      <c r="F268" s="64"/>
    </row>
    <row r="269" spans="1:6" s="164" customFormat="1" ht="51">
      <c r="A269" s="186">
        <f>+A267+1</f>
        <v>183</v>
      </c>
      <c r="B269" s="169" t="s">
        <v>478</v>
      </c>
      <c r="C269" s="183">
        <v>60000</v>
      </c>
      <c r="D269" s="4" t="s">
        <v>332</v>
      </c>
      <c r="E269" s="58" t="s">
        <v>147</v>
      </c>
      <c r="F269" s="58"/>
    </row>
    <row r="270" spans="1:6" s="164" customFormat="1" ht="51">
      <c r="A270" s="186">
        <f>+A269+1</f>
        <v>184</v>
      </c>
      <c r="B270" s="169" t="s">
        <v>26</v>
      </c>
      <c r="C270" s="183">
        <v>80000</v>
      </c>
      <c r="D270" s="4" t="s">
        <v>332</v>
      </c>
      <c r="E270" s="58" t="s">
        <v>189</v>
      </c>
      <c r="F270" s="58"/>
    </row>
    <row r="271" spans="1:6" s="164" customFormat="1" ht="38.25">
      <c r="A271" s="186">
        <f>+A270+1</f>
        <v>185</v>
      </c>
      <c r="B271" s="169" t="s">
        <v>205</v>
      </c>
      <c r="C271" s="183">
        <v>50000</v>
      </c>
      <c r="D271" s="4" t="s">
        <v>332</v>
      </c>
      <c r="E271" s="58" t="s">
        <v>239</v>
      </c>
      <c r="F271" s="58"/>
    </row>
    <row r="272" spans="1:6" s="164" customFormat="1" ht="31.5">
      <c r="A272" s="186">
        <f>+A271+1</f>
        <v>186</v>
      </c>
      <c r="B272" s="169" t="s">
        <v>129</v>
      </c>
      <c r="C272" s="183">
        <v>200000</v>
      </c>
      <c r="D272" s="4" t="s">
        <v>332</v>
      </c>
      <c r="E272" s="58" t="s">
        <v>239</v>
      </c>
      <c r="F272" s="58"/>
    </row>
    <row r="273" spans="1:6" s="164" customFormat="1" ht="38.25">
      <c r="A273" s="186">
        <f>+A272+1</f>
        <v>187</v>
      </c>
      <c r="B273" s="169" t="s">
        <v>530</v>
      </c>
      <c r="C273" s="183">
        <v>200000</v>
      </c>
      <c r="D273" s="4" t="s">
        <v>332</v>
      </c>
      <c r="E273" s="58" t="s">
        <v>239</v>
      </c>
      <c r="F273" s="58"/>
    </row>
    <row r="274" spans="1:6" s="165" customFormat="1" ht="30.75" customHeight="1">
      <c r="A274" s="186">
        <f>+A273+1</f>
        <v>188</v>
      </c>
      <c r="B274" s="20" t="s">
        <v>311</v>
      </c>
      <c r="C274" s="183">
        <v>2500</v>
      </c>
      <c r="D274" s="4" t="s">
        <v>332</v>
      </c>
      <c r="E274" s="44"/>
      <c r="F274" s="44"/>
    </row>
    <row r="275" spans="1:6" s="164" customFormat="1" ht="16.5">
      <c r="A275" s="9" t="s">
        <v>7</v>
      </c>
      <c r="B275" s="11"/>
      <c r="C275" s="59"/>
      <c r="D275" s="58"/>
      <c r="E275" s="64"/>
      <c r="F275" s="64"/>
    </row>
    <row r="276" spans="1:6" s="165" customFormat="1" ht="47.25">
      <c r="A276" s="186">
        <f>+A274+1</f>
        <v>189</v>
      </c>
      <c r="B276" s="20" t="s">
        <v>984</v>
      </c>
      <c r="C276" s="59" t="s">
        <v>914</v>
      </c>
      <c r="D276" s="4" t="s">
        <v>332</v>
      </c>
      <c r="E276" s="44" t="s">
        <v>50</v>
      </c>
      <c r="F276" s="44"/>
    </row>
    <row r="277" spans="1:6" s="164" customFormat="1" ht="16.5">
      <c r="A277" s="9" t="s">
        <v>208</v>
      </c>
      <c r="B277" s="11"/>
      <c r="C277" s="59"/>
      <c r="D277" s="58"/>
      <c r="E277" s="64"/>
      <c r="F277" s="64"/>
    </row>
    <row r="278" spans="1:6" s="165" customFormat="1" ht="47.25">
      <c r="A278" s="186">
        <f>+A276+1</f>
        <v>190</v>
      </c>
      <c r="B278" s="57" t="s">
        <v>178</v>
      </c>
      <c r="C278" s="183">
        <v>48340</v>
      </c>
      <c r="D278" s="4" t="s">
        <v>332</v>
      </c>
      <c r="E278" s="44" t="s">
        <v>265</v>
      </c>
      <c r="F278" s="44"/>
    </row>
    <row r="279" spans="1:6" s="165" customFormat="1" ht="63">
      <c r="A279" s="186">
        <f aca="true" t="shared" si="7" ref="A279:A285">+A278+1</f>
        <v>191</v>
      </c>
      <c r="B279" s="57" t="s">
        <v>985</v>
      </c>
      <c r="C279" s="183">
        <v>35000</v>
      </c>
      <c r="D279" s="4" t="s">
        <v>332</v>
      </c>
      <c r="E279" s="44" t="s">
        <v>443</v>
      </c>
      <c r="F279" s="44"/>
    </row>
    <row r="280" spans="1:6" s="165" customFormat="1" ht="31.5">
      <c r="A280" s="186">
        <f t="shared" si="7"/>
        <v>192</v>
      </c>
      <c r="B280" s="57" t="s">
        <v>986</v>
      </c>
      <c r="C280" s="183">
        <v>20100</v>
      </c>
      <c r="D280" s="4" t="s">
        <v>332</v>
      </c>
      <c r="E280" s="44" t="s">
        <v>443</v>
      </c>
      <c r="F280" s="44"/>
    </row>
    <row r="281" spans="1:6" s="165" customFormat="1" ht="47.25">
      <c r="A281" s="186">
        <f t="shared" si="7"/>
        <v>193</v>
      </c>
      <c r="B281" s="57" t="s">
        <v>987</v>
      </c>
      <c r="C281" s="183">
        <v>10000</v>
      </c>
      <c r="D281" s="4" t="s">
        <v>332</v>
      </c>
      <c r="E281" s="44" t="s">
        <v>142</v>
      </c>
      <c r="F281" s="44"/>
    </row>
    <row r="282" spans="1:6" s="164" customFormat="1" ht="51">
      <c r="A282" s="186">
        <f t="shared" si="7"/>
        <v>194</v>
      </c>
      <c r="B282" s="169" t="s">
        <v>374</v>
      </c>
      <c r="C282" s="183">
        <v>1000</v>
      </c>
      <c r="D282" s="4" t="s">
        <v>332</v>
      </c>
      <c r="E282" s="65" t="s">
        <v>467</v>
      </c>
      <c r="F282" s="65"/>
    </row>
    <row r="283" spans="1:6" s="165" customFormat="1" ht="29.25" customHeight="1">
      <c r="A283" s="186">
        <f t="shared" si="7"/>
        <v>195</v>
      </c>
      <c r="B283" s="57" t="s">
        <v>573</v>
      </c>
      <c r="C283" s="183">
        <v>10000</v>
      </c>
      <c r="D283" s="4" t="s">
        <v>332</v>
      </c>
      <c r="E283" s="44" t="s">
        <v>142</v>
      </c>
      <c r="F283" s="44"/>
    </row>
    <row r="284" spans="1:6" s="164" customFormat="1" ht="63.75">
      <c r="A284" s="186">
        <f t="shared" si="7"/>
        <v>196</v>
      </c>
      <c r="B284" s="168" t="s">
        <v>107</v>
      </c>
      <c r="C284" s="183">
        <v>11000</v>
      </c>
      <c r="D284" s="4" t="s">
        <v>332</v>
      </c>
      <c r="E284" s="58" t="s">
        <v>434</v>
      </c>
      <c r="F284" s="58"/>
    </row>
    <row r="285" spans="1:6" s="164" customFormat="1" ht="31.5">
      <c r="A285" s="186">
        <f t="shared" si="7"/>
        <v>197</v>
      </c>
      <c r="B285" s="168" t="s">
        <v>585</v>
      </c>
      <c r="C285" s="183">
        <v>30000</v>
      </c>
      <c r="D285" s="4" t="s">
        <v>332</v>
      </c>
      <c r="E285" s="44" t="s">
        <v>265</v>
      </c>
      <c r="F285" s="44"/>
    </row>
    <row r="286" spans="1:6" s="164" customFormat="1" ht="16.5">
      <c r="A286" s="9" t="s">
        <v>532</v>
      </c>
      <c r="B286" s="11"/>
      <c r="C286" s="183"/>
      <c r="D286" s="58"/>
      <c r="E286" s="64"/>
      <c r="F286" s="64"/>
    </row>
    <row r="287" spans="1:6" s="164" customFormat="1" ht="47.25">
      <c r="A287" s="186">
        <f>+A285+1</f>
        <v>198</v>
      </c>
      <c r="B287" s="20" t="s">
        <v>377</v>
      </c>
      <c r="C287" s="183">
        <v>65000</v>
      </c>
      <c r="D287" s="4" t="s">
        <v>332</v>
      </c>
      <c r="E287" s="58" t="s">
        <v>574</v>
      </c>
      <c r="F287" s="58"/>
    </row>
    <row r="288" spans="1:6" s="164" customFormat="1" ht="16.5">
      <c r="A288" s="9" t="s">
        <v>710</v>
      </c>
      <c r="B288" s="11"/>
      <c r="C288" s="183"/>
      <c r="D288" s="58"/>
      <c r="E288" s="64"/>
      <c r="F288" s="64"/>
    </row>
    <row r="289" spans="1:6" s="164" customFormat="1" ht="47.25">
      <c r="A289" s="186">
        <f>+A287+1</f>
        <v>199</v>
      </c>
      <c r="B289" s="20" t="s">
        <v>711</v>
      </c>
      <c r="C289" s="183">
        <v>2400</v>
      </c>
      <c r="D289" s="4" t="s">
        <v>332</v>
      </c>
      <c r="E289" s="58" t="s">
        <v>336</v>
      </c>
      <c r="F289" s="58"/>
    </row>
    <row r="290" spans="1:6" s="164" customFormat="1" ht="16.5">
      <c r="A290" s="9" t="s">
        <v>212</v>
      </c>
      <c r="B290" s="11"/>
      <c r="C290" s="60"/>
      <c r="D290" s="69"/>
      <c r="E290" s="46"/>
      <c r="F290" s="46"/>
    </row>
    <row r="291" spans="1:6" s="165" customFormat="1" ht="63" customHeight="1">
      <c r="A291" s="186">
        <f>+A289+1</f>
        <v>200</v>
      </c>
      <c r="B291" s="190" t="s">
        <v>780</v>
      </c>
      <c r="C291" s="59" t="s">
        <v>915</v>
      </c>
      <c r="D291" s="4" t="s">
        <v>332</v>
      </c>
      <c r="E291" s="44" t="s">
        <v>483</v>
      </c>
      <c r="F291" s="44"/>
    </row>
    <row r="292" spans="1:6" s="165" customFormat="1" ht="47.25">
      <c r="A292" s="186">
        <f>+A291+1</f>
        <v>201</v>
      </c>
      <c r="B292" s="20" t="s">
        <v>781</v>
      </c>
      <c r="C292" s="59" t="s">
        <v>916</v>
      </c>
      <c r="D292" s="4" t="s">
        <v>332</v>
      </c>
      <c r="E292" s="44" t="s">
        <v>400</v>
      </c>
      <c r="F292" s="44"/>
    </row>
    <row r="293" spans="1:6" s="164" customFormat="1" ht="63.75">
      <c r="A293" s="186">
        <f>+A292+1</f>
        <v>202</v>
      </c>
      <c r="B293" s="168" t="s">
        <v>113</v>
      </c>
      <c r="C293" s="59" t="s">
        <v>917</v>
      </c>
      <c r="D293" s="4" t="s">
        <v>332</v>
      </c>
      <c r="E293" s="44"/>
      <c r="F293" s="44"/>
    </row>
    <row r="294" spans="1:6" s="164" customFormat="1" ht="16.5">
      <c r="A294" s="9" t="s">
        <v>611</v>
      </c>
      <c r="B294" s="47"/>
      <c r="C294" s="59"/>
      <c r="D294" s="58"/>
      <c r="E294" s="46"/>
      <c r="F294" s="46"/>
    </row>
    <row r="295" spans="1:6" s="164" customFormat="1" ht="51">
      <c r="A295" s="186">
        <f>+A293+1</f>
        <v>203</v>
      </c>
      <c r="B295" s="168" t="s">
        <v>174</v>
      </c>
      <c r="C295" s="59" t="s">
        <v>298</v>
      </c>
      <c r="D295" s="4" t="s">
        <v>332</v>
      </c>
      <c r="E295" s="44" t="s">
        <v>485</v>
      </c>
      <c r="F295" s="44"/>
    </row>
    <row r="296" spans="1:6" s="165" customFormat="1" ht="31.5" customHeight="1">
      <c r="A296" s="186">
        <f aca="true" t="shared" si="8" ref="A296:A306">+A295+1</f>
        <v>204</v>
      </c>
      <c r="B296" s="57" t="s">
        <v>712</v>
      </c>
      <c r="C296" s="183">
        <v>4928</v>
      </c>
      <c r="D296" s="4" t="s">
        <v>332</v>
      </c>
      <c r="E296" s="44"/>
      <c r="F296" s="44"/>
    </row>
    <row r="297" spans="1:6" s="164" customFormat="1" ht="38.25">
      <c r="A297" s="186">
        <f t="shared" si="8"/>
        <v>205</v>
      </c>
      <c r="B297" s="168" t="s">
        <v>283</v>
      </c>
      <c r="C297" s="59" t="s">
        <v>918</v>
      </c>
      <c r="D297" s="4" t="s">
        <v>332</v>
      </c>
      <c r="E297" s="48" t="s">
        <v>256</v>
      </c>
      <c r="F297" s="48"/>
    </row>
    <row r="298" spans="1:6" s="165" customFormat="1" ht="31.5">
      <c r="A298" s="186">
        <f t="shared" si="8"/>
        <v>206</v>
      </c>
      <c r="B298" s="57" t="s">
        <v>713</v>
      </c>
      <c r="C298" s="183">
        <v>10902</v>
      </c>
      <c r="D298" s="4" t="s">
        <v>332</v>
      </c>
      <c r="E298" s="44"/>
      <c r="F298" s="44"/>
    </row>
    <row r="299" spans="1:6" s="167" customFormat="1" ht="38.25">
      <c r="A299" s="186">
        <f t="shared" si="8"/>
        <v>207</v>
      </c>
      <c r="B299" s="168" t="s">
        <v>209</v>
      </c>
      <c r="C299" s="180" t="s">
        <v>516</v>
      </c>
      <c r="D299" s="4" t="s">
        <v>332</v>
      </c>
      <c r="E299" s="12" t="s">
        <v>239</v>
      </c>
      <c r="F299" s="166"/>
    </row>
    <row r="300" spans="1:6" s="167" customFormat="1" ht="51">
      <c r="A300" s="186">
        <f t="shared" si="8"/>
        <v>208</v>
      </c>
      <c r="B300" s="168" t="s">
        <v>521</v>
      </c>
      <c r="C300" s="180" t="s">
        <v>568</v>
      </c>
      <c r="D300" s="4" t="s">
        <v>332</v>
      </c>
      <c r="E300" s="43" t="s">
        <v>216</v>
      </c>
      <c r="F300" s="166"/>
    </row>
    <row r="301" spans="1:6" s="145" customFormat="1" ht="47.25">
      <c r="A301" s="186">
        <f t="shared" si="8"/>
        <v>209</v>
      </c>
      <c r="B301" s="143" t="s">
        <v>714</v>
      </c>
      <c r="C301" s="4" t="s">
        <v>919</v>
      </c>
      <c r="D301" s="4" t="s">
        <v>332</v>
      </c>
      <c r="E301" s="18" t="s">
        <v>716</v>
      </c>
      <c r="F301" s="144"/>
    </row>
    <row r="302" spans="1:6" s="145" customFormat="1" ht="31.5" customHeight="1">
      <c r="A302" s="186">
        <f t="shared" si="8"/>
        <v>210</v>
      </c>
      <c r="B302" s="143" t="s">
        <v>717</v>
      </c>
      <c r="C302" s="4" t="s">
        <v>920</v>
      </c>
      <c r="D302" s="4" t="s">
        <v>332</v>
      </c>
      <c r="E302" s="18" t="s">
        <v>716</v>
      </c>
      <c r="F302" s="144"/>
    </row>
    <row r="303" spans="1:6" s="145" customFormat="1" ht="47.25">
      <c r="A303" s="186">
        <f t="shared" si="8"/>
        <v>211</v>
      </c>
      <c r="B303" s="143" t="s">
        <v>719</v>
      </c>
      <c r="C303" s="4" t="s">
        <v>921</v>
      </c>
      <c r="D303" s="4" t="s">
        <v>332</v>
      </c>
      <c r="E303" s="18" t="s">
        <v>406</v>
      </c>
      <c r="F303" s="144"/>
    </row>
    <row r="304" spans="1:6" s="167" customFormat="1" ht="39.75" customHeight="1">
      <c r="A304" s="186">
        <f t="shared" si="8"/>
        <v>212</v>
      </c>
      <c r="B304" s="168" t="s">
        <v>324</v>
      </c>
      <c r="C304" s="180" t="s">
        <v>559</v>
      </c>
      <c r="D304" s="4" t="s">
        <v>332</v>
      </c>
      <c r="E304" s="166" t="s">
        <v>380</v>
      </c>
      <c r="F304" s="166"/>
    </row>
    <row r="305" spans="1:6" s="167" customFormat="1" ht="38.25">
      <c r="A305" s="186">
        <f t="shared" si="8"/>
        <v>213</v>
      </c>
      <c r="B305" s="168" t="s">
        <v>258</v>
      </c>
      <c r="C305" s="180" t="s">
        <v>62</v>
      </c>
      <c r="D305" s="4" t="s">
        <v>332</v>
      </c>
      <c r="E305" s="12" t="s">
        <v>216</v>
      </c>
      <c r="F305" s="166"/>
    </row>
    <row r="306" spans="1:6" s="145" customFormat="1" ht="47.25">
      <c r="A306" s="186">
        <f t="shared" si="8"/>
        <v>214</v>
      </c>
      <c r="B306" s="143" t="s">
        <v>721</v>
      </c>
      <c r="C306" s="4" t="s">
        <v>446</v>
      </c>
      <c r="D306" s="4" t="s">
        <v>332</v>
      </c>
      <c r="E306" s="144"/>
      <c r="F306" s="144"/>
    </row>
    <row r="307" spans="1:6" s="164" customFormat="1" ht="16.5">
      <c r="A307" s="9" t="s">
        <v>612</v>
      </c>
      <c r="B307" s="11"/>
      <c r="C307" s="59"/>
      <c r="D307" s="58"/>
      <c r="E307" s="48"/>
      <c r="F307" s="48"/>
    </row>
    <row r="308" spans="1:6" s="165" customFormat="1" ht="30.75" customHeight="1">
      <c r="A308" s="186">
        <f>+A306+1</f>
        <v>215</v>
      </c>
      <c r="B308" s="57" t="s">
        <v>318</v>
      </c>
      <c r="C308" s="59" t="s">
        <v>510</v>
      </c>
      <c r="D308" s="4" t="s">
        <v>332</v>
      </c>
      <c r="E308" s="48"/>
      <c r="F308" s="48"/>
    </row>
    <row r="309" spans="1:6" s="164" customFormat="1" ht="16.5">
      <c r="A309" s="9" t="s">
        <v>80</v>
      </c>
      <c r="B309" s="11"/>
      <c r="C309" s="60"/>
      <c r="D309" s="69"/>
      <c r="E309" s="45"/>
      <c r="F309" s="45"/>
    </row>
    <row r="310" spans="1:6" s="165" customFormat="1" ht="31.5">
      <c r="A310" s="186">
        <f>+A308+1</f>
        <v>216</v>
      </c>
      <c r="B310" s="57" t="s">
        <v>487</v>
      </c>
      <c r="C310" s="59" t="s">
        <v>206</v>
      </c>
      <c r="D310" s="4" t="s">
        <v>332</v>
      </c>
      <c r="E310" s="44"/>
      <c r="F310" s="44"/>
    </row>
    <row r="311" spans="1:6" s="165" customFormat="1" ht="38.25">
      <c r="A311" s="186">
        <f>+A310+1</f>
        <v>217</v>
      </c>
      <c r="B311" s="168" t="s">
        <v>856</v>
      </c>
      <c r="C311" s="183">
        <v>77544</v>
      </c>
      <c r="D311" s="4" t="s">
        <v>332</v>
      </c>
      <c r="E311" s="44"/>
      <c r="F311" s="44"/>
    </row>
    <row r="312" spans="1:6" s="164" customFormat="1" ht="16.5">
      <c r="A312" s="9" t="s">
        <v>98</v>
      </c>
      <c r="B312" s="11"/>
      <c r="C312" s="60"/>
      <c r="D312" s="69"/>
      <c r="E312" s="45"/>
      <c r="F312" s="45"/>
    </row>
    <row r="313" spans="1:6" s="165" customFormat="1" ht="31.5">
      <c r="A313" s="186">
        <f>+A311+1</f>
        <v>218</v>
      </c>
      <c r="B313" s="57" t="s">
        <v>782</v>
      </c>
      <c r="C313" s="59" t="s">
        <v>922</v>
      </c>
      <c r="D313" s="4" t="s">
        <v>332</v>
      </c>
      <c r="E313" s="44" t="s">
        <v>851</v>
      </c>
      <c r="F313" s="44"/>
    </row>
    <row r="314" spans="1:6" s="165" customFormat="1" ht="31.5">
      <c r="A314" s="186">
        <f>+A313+1</f>
        <v>219</v>
      </c>
      <c r="B314" s="57" t="s">
        <v>783</v>
      </c>
      <c r="C314" s="59" t="s">
        <v>923</v>
      </c>
      <c r="D314" s="4" t="s">
        <v>332</v>
      </c>
      <c r="E314" s="44" t="s">
        <v>851</v>
      </c>
      <c r="F314" s="44"/>
    </row>
    <row r="315" spans="1:6" s="165" customFormat="1" ht="31.5">
      <c r="A315" s="186">
        <f>+A314+1</f>
        <v>220</v>
      </c>
      <c r="B315" s="57" t="s">
        <v>784</v>
      </c>
      <c r="C315" s="59" t="s">
        <v>473</v>
      </c>
      <c r="D315" s="4" t="s">
        <v>332</v>
      </c>
      <c r="E315" s="44" t="s">
        <v>851</v>
      </c>
      <c r="F315" s="44"/>
    </row>
    <row r="316" spans="1:6" s="38" customFormat="1" ht="16.5">
      <c r="A316" s="198" t="s">
        <v>29</v>
      </c>
      <c r="B316" s="198"/>
      <c r="C316" s="74"/>
      <c r="D316" s="74"/>
      <c r="E316" s="68"/>
      <c r="F316" s="83"/>
    </row>
    <row r="317" spans="1:6" s="39" customFormat="1" ht="16.5">
      <c r="A317" s="198" t="s">
        <v>114</v>
      </c>
      <c r="B317" s="199"/>
      <c r="C317" s="59"/>
      <c r="D317" s="59"/>
      <c r="E317" s="79"/>
      <c r="F317" s="84"/>
    </row>
    <row r="318" spans="1:6" s="165" customFormat="1" ht="31.5">
      <c r="A318" s="186">
        <f>+A315+1</f>
        <v>221</v>
      </c>
      <c r="B318" s="168" t="s">
        <v>307</v>
      </c>
      <c r="C318" s="59" t="s">
        <v>102</v>
      </c>
      <c r="D318" s="4" t="s">
        <v>332</v>
      </c>
      <c r="E318" s="171" t="s">
        <v>101</v>
      </c>
      <c r="F318" s="44"/>
    </row>
    <row r="319" spans="1:6" s="165" customFormat="1" ht="31.5">
      <c r="A319" s="186">
        <f>+A318+1</f>
        <v>222</v>
      </c>
      <c r="B319" s="57" t="s">
        <v>22</v>
      </c>
      <c r="C319" s="59" t="s">
        <v>593</v>
      </c>
      <c r="D319" s="4" t="s">
        <v>332</v>
      </c>
      <c r="E319" s="44" t="s">
        <v>384</v>
      </c>
      <c r="F319" s="44"/>
    </row>
    <row r="320" spans="1:6" s="41" customFormat="1" ht="18">
      <c r="A320" s="42" t="s">
        <v>203</v>
      </c>
      <c r="B320" s="99"/>
      <c r="C320" s="100"/>
      <c r="D320" s="61"/>
      <c r="E320" s="61"/>
      <c r="F320" s="61"/>
    </row>
    <row r="321" spans="1:6" ht="16.5">
      <c r="A321" s="9" t="s">
        <v>272</v>
      </c>
      <c r="B321" s="52"/>
      <c r="C321" s="66"/>
      <c r="D321" s="66"/>
      <c r="E321" s="85"/>
      <c r="F321" s="85"/>
    </row>
    <row r="322" spans="1:6" ht="16.5">
      <c r="A322" s="6" t="s">
        <v>722</v>
      </c>
      <c r="B322" s="53"/>
      <c r="C322" s="178"/>
      <c r="D322" s="178"/>
      <c r="E322" s="2"/>
      <c r="F322" s="2"/>
    </row>
    <row r="323" spans="1:6" s="16" customFormat="1" ht="63">
      <c r="A323" s="184">
        <f>+A319+1</f>
        <v>223</v>
      </c>
      <c r="B323" s="80" t="s">
        <v>988</v>
      </c>
      <c r="C323" s="67" t="s">
        <v>12</v>
      </c>
      <c r="D323" s="21" t="s">
        <v>332</v>
      </c>
      <c r="E323" s="21" t="s">
        <v>253</v>
      </c>
      <c r="F323" s="18" t="s">
        <v>600</v>
      </c>
    </row>
    <row r="324" spans="1:6" s="16" customFormat="1" ht="47.25">
      <c r="A324" s="184">
        <f>+A323+1</f>
        <v>224</v>
      </c>
      <c r="B324" s="80" t="s">
        <v>829</v>
      </c>
      <c r="C324" s="67" t="s">
        <v>125</v>
      </c>
      <c r="D324" s="4" t="s">
        <v>332</v>
      </c>
      <c r="E324" s="21" t="s">
        <v>458</v>
      </c>
      <c r="F324" s="18"/>
    </row>
    <row r="325" spans="1:6" ht="16.5">
      <c r="A325" s="6" t="s">
        <v>44</v>
      </c>
      <c r="B325" s="52"/>
      <c r="C325" s="66"/>
      <c r="D325" s="66"/>
      <c r="E325" s="85"/>
      <c r="F325" s="85"/>
    </row>
    <row r="326" spans="1:6" ht="16.5">
      <c r="A326" s="6" t="s">
        <v>723</v>
      </c>
      <c r="B326" s="53"/>
      <c r="C326" s="178"/>
      <c r="D326" s="178"/>
      <c r="E326" s="2"/>
      <c r="F326" s="2"/>
    </row>
    <row r="327" spans="1:6" s="16" customFormat="1" ht="47.25">
      <c r="A327" s="184">
        <f>+A324+1</f>
        <v>225</v>
      </c>
      <c r="B327" s="80" t="s">
        <v>830</v>
      </c>
      <c r="C327" s="82">
        <v>190</v>
      </c>
      <c r="D327" s="21" t="s">
        <v>332</v>
      </c>
      <c r="E327" s="21" t="s">
        <v>214</v>
      </c>
      <c r="F327" s="18" t="s">
        <v>59</v>
      </c>
    </row>
    <row r="328" spans="1:6" ht="16.5">
      <c r="A328" s="6" t="s">
        <v>551</v>
      </c>
      <c r="B328" s="52"/>
      <c r="C328" s="66"/>
      <c r="D328" s="66"/>
      <c r="E328" s="85"/>
      <c r="F328" s="85"/>
    </row>
    <row r="329" spans="1:6" ht="19.5">
      <c r="A329" s="6" t="s">
        <v>763</v>
      </c>
      <c r="B329" s="54"/>
      <c r="C329" s="66"/>
      <c r="D329" s="66"/>
      <c r="E329" s="86"/>
      <c r="F329" s="86"/>
    </row>
    <row r="330" spans="1:6" s="16" customFormat="1" ht="31.5" customHeight="1">
      <c r="A330" s="184">
        <f>+A327+1</f>
        <v>226</v>
      </c>
      <c r="B330" s="80" t="s">
        <v>822</v>
      </c>
      <c r="C330" s="82">
        <v>15679</v>
      </c>
      <c r="D330" s="21" t="s">
        <v>332</v>
      </c>
      <c r="E330" s="21" t="s">
        <v>353</v>
      </c>
      <c r="F330" s="18"/>
    </row>
    <row r="331" spans="1:6" ht="19.5">
      <c r="A331" s="6" t="s">
        <v>386</v>
      </c>
      <c r="B331" s="55"/>
      <c r="C331" s="4"/>
      <c r="D331" s="4"/>
      <c r="E331" s="40"/>
      <c r="F331" s="87"/>
    </row>
    <row r="332" spans="1:6" ht="19.5">
      <c r="A332" s="6" t="s">
        <v>764</v>
      </c>
      <c r="B332" s="55"/>
      <c r="C332" s="4"/>
      <c r="D332" s="4"/>
      <c r="E332" s="40"/>
      <c r="F332" s="87"/>
    </row>
    <row r="333" spans="1:6" ht="31.5">
      <c r="A333" s="184">
        <f>+A330+1</f>
        <v>227</v>
      </c>
      <c r="B333" s="168" t="s">
        <v>63</v>
      </c>
      <c r="C333" s="75" t="s">
        <v>289</v>
      </c>
      <c r="D333" s="4" t="s">
        <v>332</v>
      </c>
      <c r="E333" s="171" t="s">
        <v>234</v>
      </c>
      <c r="F333" s="40"/>
    </row>
    <row r="334" spans="1:6" ht="51">
      <c r="A334" s="184">
        <f>+A333+1</f>
        <v>228</v>
      </c>
      <c r="B334" s="168" t="s">
        <v>17</v>
      </c>
      <c r="C334" s="4"/>
      <c r="D334" s="58" t="s">
        <v>332</v>
      </c>
      <c r="E334" s="171" t="s">
        <v>277</v>
      </c>
      <c r="F334" s="40"/>
    </row>
    <row r="335" spans="1:6" ht="38.25">
      <c r="A335" s="184">
        <f>+A334+1</f>
        <v>229</v>
      </c>
      <c r="B335" s="168" t="s">
        <v>595</v>
      </c>
      <c r="C335" s="4"/>
      <c r="D335" s="58" t="s">
        <v>332</v>
      </c>
      <c r="E335" s="171" t="s">
        <v>118</v>
      </c>
      <c r="F335" s="40"/>
    </row>
    <row r="336" spans="1:6" ht="19.5">
      <c r="A336" s="6" t="s">
        <v>765</v>
      </c>
      <c r="B336" s="55"/>
      <c r="C336" s="4"/>
      <c r="D336" s="4"/>
      <c r="E336" s="40"/>
      <c r="F336" s="87"/>
    </row>
    <row r="337" spans="1:6" ht="38.25">
      <c r="A337" s="184">
        <f>+A335+1</f>
        <v>230</v>
      </c>
      <c r="B337" s="168" t="s">
        <v>396</v>
      </c>
      <c r="C337" s="75" t="s">
        <v>57</v>
      </c>
      <c r="D337" s="58" t="s">
        <v>332</v>
      </c>
      <c r="E337" s="4"/>
      <c r="F337" s="40"/>
    </row>
    <row r="338" spans="1:6" ht="16.5">
      <c r="A338" s="6" t="s">
        <v>389</v>
      </c>
      <c r="B338" s="56"/>
      <c r="C338" s="4"/>
      <c r="D338" s="4"/>
      <c r="E338" s="40"/>
      <c r="F338" s="40"/>
    </row>
    <row r="339" spans="1:6" ht="16.5">
      <c r="A339" s="6" t="s">
        <v>724</v>
      </c>
      <c r="B339" s="56"/>
      <c r="C339" s="4"/>
      <c r="D339" s="4"/>
      <c r="E339" s="40"/>
      <c r="F339" s="40"/>
    </row>
    <row r="340" spans="1:6" s="16" customFormat="1" ht="93.75" customHeight="1">
      <c r="A340" s="184">
        <f>+A337+1</f>
        <v>231</v>
      </c>
      <c r="B340" s="80" t="s">
        <v>823</v>
      </c>
      <c r="C340" s="67" t="s">
        <v>344</v>
      </c>
      <c r="D340" s="21" t="s">
        <v>332</v>
      </c>
      <c r="E340" s="171" t="s">
        <v>491</v>
      </c>
      <c r="F340" s="18" t="s">
        <v>951</v>
      </c>
    </row>
    <row r="341" spans="1:6" s="41" customFormat="1" ht="18">
      <c r="A341" s="42" t="s">
        <v>281</v>
      </c>
      <c r="B341" s="99"/>
      <c r="C341" s="100"/>
      <c r="D341" s="61"/>
      <c r="E341" s="61"/>
      <c r="F341" s="61"/>
    </row>
    <row r="342" spans="1:6" s="26" customFormat="1" ht="16.5">
      <c r="A342" s="6" t="s">
        <v>362</v>
      </c>
      <c r="B342" s="6"/>
      <c r="C342" s="66"/>
      <c r="D342" s="66"/>
      <c r="E342" s="66"/>
      <c r="F342" s="66"/>
    </row>
    <row r="343" spans="1:6" s="26" customFormat="1" ht="16.5">
      <c r="A343" s="6" t="s">
        <v>291</v>
      </c>
      <c r="B343" s="6"/>
      <c r="C343" s="66"/>
      <c r="D343" s="66"/>
      <c r="E343" s="66"/>
      <c r="F343" s="66"/>
    </row>
    <row r="344" spans="1:6" s="26" customFormat="1" ht="16.5">
      <c r="A344" s="6" t="s">
        <v>153</v>
      </c>
      <c r="B344" s="6"/>
      <c r="C344" s="66"/>
      <c r="D344" s="66"/>
      <c r="E344" s="66"/>
      <c r="F344" s="66"/>
    </row>
    <row r="345" spans="1:6" s="16" customFormat="1" ht="63">
      <c r="A345" s="184">
        <f>+A340+1</f>
        <v>232</v>
      </c>
      <c r="B345" s="80" t="s">
        <v>560</v>
      </c>
      <c r="C345" s="67" t="s">
        <v>924</v>
      </c>
      <c r="D345" s="4" t="s">
        <v>332</v>
      </c>
      <c r="E345" s="21" t="s">
        <v>382</v>
      </c>
      <c r="F345" s="18"/>
    </row>
    <row r="346" spans="1:6" s="16" customFormat="1" ht="47.25">
      <c r="A346" s="184">
        <f>+A345+1</f>
        <v>233</v>
      </c>
      <c r="B346" s="80" t="s">
        <v>340</v>
      </c>
      <c r="C346" s="67" t="s">
        <v>925</v>
      </c>
      <c r="D346" s="4" t="s">
        <v>332</v>
      </c>
      <c r="E346" s="21" t="s">
        <v>454</v>
      </c>
      <c r="F346" s="18"/>
    </row>
    <row r="347" spans="1:6" s="16" customFormat="1" ht="62.25" customHeight="1">
      <c r="A347" s="184">
        <f>+A346+1</f>
        <v>234</v>
      </c>
      <c r="B347" s="80" t="s">
        <v>462</v>
      </c>
      <c r="C347" s="67" t="s">
        <v>926</v>
      </c>
      <c r="D347" s="4" t="s">
        <v>332</v>
      </c>
      <c r="E347" s="21" t="s">
        <v>447</v>
      </c>
      <c r="F347" s="18"/>
    </row>
    <row r="348" spans="1:6" s="16" customFormat="1" ht="34.5" customHeight="1">
      <c r="A348" s="184">
        <f>+A347+1</f>
        <v>235</v>
      </c>
      <c r="B348" s="80" t="s">
        <v>133</v>
      </c>
      <c r="C348" s="67" t="s">
        <v>927</v>
      </c>
      <c r="D348" s="4" t="s">
        <v>332</v>
      </c>
      <c r="E348" s="21" t="s">
        <v>268</v>
      </c>
      <c r="F348" s="18"/>
    </row>
    <row r="349" spans="1:6" s="41" customFormat="1" ht="18">
      <c r="A349" s="42" t="s">
        <v>736</v>
      </c>
      <c r="B349" s="99"/>
      <c r="C349" s="100"/>
      <c r="D349" s="61"/>
      <c r="E349" s="61"/>
      <c r="F349" s="61"/>
    </row>
    <row r="350" spans="1:6" s="29" customFormat="1" ht="16.5">
      <c r="A350" s="6" t="s">
        <v>325</v>
      </c>
      <c r="B350" s="31"/>
      <c r="C350" s="21"/>
      <c r="D350" s="21"/>
      <c r="E350" s="21"/>
      <c r="F350" s="21"/>
    </row>
    <row r="351" spans="1:6" s="29" customFormat="1" ht="16.5">
      <c r="A351" s="6" t="s">
        <v>417</v>
      </c>
      <c r="B351" s="31"/>
      <c r="C351" s="21"/>
      <c r="D351" s="21"/>
      <c r="E351" s="21"/>
      <c r="F351" s="21"/>
    </row>
    <row r="352" spans="1:6" s="29" customFormat="1" ht="16.5">
      <c r="A352" s="6" t="s">
        <v>5</v>
      </c>
      <c r="B352" s="31"/>
      <c r="C352" s="21"/>
      <c r="D352" s="21"/>
      <c r="E352" s="21"/>
      <c r="F352" s="21"/>
    </row>
    <row r="353" spans="1:6" s="29" customFormat="1" ht="25.5">
      <c r="A353" s="184">
        <f>+A348+1</f>
        <v>236</v>
      </c>
      <c r="B353" s="168" t="s">
        <v>824</v>
      </c>
      <c r="C353" s="181">
        <v>18840.1</v>
      </c>
      <c r="D353" s="69" t="s">
        <v>392</v>
      </c>
      <c r="E353" s="69" t="s">
        <v>148</v>
      </c>
      <c r="F353" s="21"/>
    </row>
    <row r="354" spans="1:6" s="29" customFormat="1" ht="16.5">
      <c r="A354" s="175">
        <f>+A353+1</f>
        <v>237</v>
      </c>
      <c r="B354" s="168" t="s">
        <v>432</v>
      </c>
      <c r="C354" s="71">
        <v>24354.93</v>
      </c>
      <c r="D354" s="69" t="s">
        <v>392</v>
      </c>
      <c r="E354" s="69" t="s">
        <v>111</v>
      </c>
      <c r="F354" s="21"/>
    </row>
    <row r="355" spans="1:6" s="29" customFormat="1" ht="16.5">
      <c r="A355" s="6" t="s">
        <v>223</v>
      </c>
      <c r="B355" s="6"/>
      <c r="C355" s="76"/>
      <c r="D355" s="66"/>
      <c r="E355" s="66"/>
      <c r="F355" s="66"/>
    </row>
    <row r="356" spans="1:6" s="29" customFormat="1" ht="16.5">
      <c r="A356" s="6" t="s">
        <v>364</v>
      </c>
      <c r="B356" s="6"/>
      <c r="C356" s="76"/>
      <c r="D356" s="66"/>
      <c r="E356" s="66"/>
      <c r="F356" s="66"/>
    </row>
    <row r="357" spans="1:6" s="16" customFormat="1" ht="63" customHeight="1">
      <c r="A357" s="184">
        <f>+A354+1</f>
        <v>238</v>
      </c>
      <c r="B357" s="80" t="s">
        <v>825</v>
      </c>
      <c r="C357" s="67">
        <v>3418.45</v>
      </c>
      <c r="D357" s="21" t="s">
        <v>392</v>
      </c>
      <c r="E357" s="171" t="s">
        <v>61</v>
      </c>
      <c r="F357" s="18"/>
    </row>
    <row r="358" spans="1:6" s="16" customFormat="1" ht="47.25">
      <c r="A358" s="184">
        <f>+A357+1</f>
        <v>239</v>
      </c>
      <c r="B358" s="80" t="s">
        <v>826</v>
      </c>
      <c r="C358" s="67">
        <v>4823.7</v>
      </c>
      <c r="D358" s="21" t="s">
        <v>392</v>
      </c>
      <c r="E358" s="171" t="s">
        <v>61</v>
      </c>
      <c r="F358" s="18"/>
    </row>
    <row r="359" spans="1:6" s="41" customFormat="1" ht="18">
      <c r="A359" s="42" t="s">
        <v>414</v>
      </c>
      <c r="B359" s="99"/>
      <c r="C359" s="100"/>
      <c r="D359" s="61"/>
      <c r="E359" s="61"/>
      <c r="F359" s="61"/>
    </row>
    <row r="360" spans="1:6" s="163" customFormat="1" ht="16.5">
      <c r="A360" s="6" t="s">
        <v>408</v>
      </c>
      <c r="B360" s="6"/>
      <c r="C360" s="21"/>
      <c r="D360" s="21"/>
      <c r="E360" s="127"/>
      <c r="F360" s="127"/>
    </row>
    <row r="361" spans="1:6" s="163" customFormat="1" ht="16.5">
      <c r="A361" s="6" t="s">
        <v>297</v>
      </c>
      <c r="B361" s="6"/>
      <c r="C361" s="21"/>
      <c r="D361" s="21"/>
      <c r="E361" s="127"/>
      <c r="F361" s="127"/>
    </row>
    <row r="362" spans="1:6" s="16" customFormat="1" ht="47.25">
      <c r="A362" s="184">
        <f>+A358+1</f>
        <v>240</v>
      </c>
      <c r="B362" s="80" t="s">
        <v>179</v>
      </c>
      <c r="C362" s="67"/>
      <c r="D362" s="4" t="s">
        <v>332</v>
      </c>
      <c r="E362" s="21"/>
      <c r="F362" s="18"/>
    </row>
    <row r="363" spans="1:6" s="163" customFormat="1" ht="16.5">
      <c r="A363" s="6" t="s">
        <v>245</v>
      </c>
      <c r="B363" s="51"/>
      <c r="C363" s="21"/>
      <c r="D363" s="21"/>
      <c r="E363" s="127"/>
      <c r="F363" s="127"/>
    </row>
    <row r="364" spans="1:6" s="163" customFormat="1" ht="16.5">
      <c r="A364" s="6" t="s">
        <v>548</v>
      </c>
      <c r="B364" s="51"/>
      <c r="C364" s="21"/>
      <c r="D364" s="21"/>
      <c r="E364" s="127"/>
      <c r="F364" s="127"/>
    </row>
    <row r="365" spans="1:6" s="16" customFormat="1" ht="30" customHeight="1">
      <c r="A365" s="184">
        <f>+A362+1</f>
        <v>241</v>
      </c>
      <c r="B365" s="80" t="s">
        <v>183</v>
      </c>
      <c r="C365" s="67"/>
      <c r="D365" s="4" t="s">
        <v>332</v>
      </c>
      <c r="E365" s="21"/>
      <c r="F365" s="18"/>
    </row>
    <row r="366" spans="1:6" s="163" customFormat="1" ht="16.5">
      <c r="A366" s="6" t="s">
        <v>11</v>
      </c>
      <c r="B366" s="51"/>
      <c r="C366" s="21"/>
      <c r="D366" s="21"/>
      <c r="E366" s="127"/>
      <c r="F366" s="127"/>
    </row>
    <row r="367" spans="1:6" s="163" customFormat="1" ht="16.5">
      <c r="A367" s="6" t="s">
        <v>490</v>
      </c>
      <c r="B367" s="51"/>
      <c r="C367" s="21"/>
      <c r="D367" s="21"/>
      <c r="E367" s="127"/>
      <c r="F367" s="127"/>
    </row>
    <row r="368" spans="1:6" s="16" customFormat="1" ht="31.5">
      <c r="A368" s="184">
        <f>+A365+1</f>
        <v>242</v>
      </c>
      <c r="B368" s="80" t="s">
        <v>194</v>
      </c>
      <c r="C368" s="67" t="s">
        <v>928</v>
      </c>
      <c r="D368" s="4" t="s">
        <v>332</v>
      </c>
      <c r="E368" s="21" t="s">
        <v>147</v>
      </c>
      <c r="F368" s="18" t="s">
        <v>842</v>
      </c>
    </row>
    <row r="369" spans="1:6" s="163" customFormat="1" ht="16.5">
      <c r="A369" s="6" t="s">
        <v>399</v>
      </c>
      <c r="B369" s="51"/>
      <c r="C369" s="21"/>
      <c r="D369" s="21"/>
      <c r="E369" s="127"/>
      <c r="F369" s="18"/>
    </row>
    <row r="370" spans="1:6" s="163" customFormat="1" ht="16.5">
      <c r="A370" s="6" t="s">
        <v>572</v>
      </c>
      <c r="B370" s="51"/>
      <c r="C370" s="21"/>
      <c r="D370" s="21"/>
      <c r="E370" s="127"/>
      <c r="F370" s="18"/>
    </row>
    <row r="371" spans="1:6" s="16" customFormat="1" ht="31.5">
      <c r="A371" s="184">
        <f>+A368+1</f>
        <v>243</v>
      </c>
      <c r="B371" s="80" t="s">
        <v>222</v>
      </c>
      <c r="C371" s="67" t="s">
        <v>199</v>
      </c>
      <c r="D371" s="4" t="s">
        <v>332</v>
      </c>
      <c r="E371" s="67" t="s">
        <v>85</v>
      </c>
      <c r="F371" s="18" t="s">
        <v>842</v>
      </c>
    </row>
    <row r="372" spans="1:6" s="16" customFormat="1" ht="47.25">
      <c r="A372" s="184">
        <f>+A371+1</f>
        <v>244</v>
      </c>
      <c r="B372" s="80" t="s">
        <v>523</v>
      </c>
      <c r="C372" s="67">
        <v>454.49</v>
      </c>
      <c r="D372" s="4" t="s">
        <v>332</v>
      </c>
      <c r="E372" s="21"/>
      <c r="F372" s="18"/>
    </row>
    <row r="373" spans="1:6" s="163" customFormat="1" ht="16.5">
      <c r="A373" s="6" t="s">
        <v>417</v>
      </c>
      <c r="B373" s="32"/>
      <c r="C373" s="3"/>
      <c r="D373" s="3"/>
      <c r="E373" s="4"/>
      <c r="F373" s="18"/>
    </row>
    <row r="374" spans="1:6" s="163" customFormat="1" ht="16.5">
      <c r="A374" s="6" t="s">
        <v>175</v>
      </c>
      <c r="B374" s="32"/>
      <c r="C374" s="3"/>
      <c r="D374" s="3"/>
      <c r="E374" s="4"/>
      <c r="F374" s="18"/>
    </row>
    <row r="375" spans="1:6" s="163" customFormat="1" ht="31.5">
      <c r="A375" s="187">
        <f>+A372+1</f>
        <v>245</v>
      </c>
      <c r="B375" s="20" t="s">
        <v>463</v>
      </c>
      <c r="C375" s="3">
        <v>2200</v>
      </c>
      <c r="D375" s="4" t="s">
        <v>332</v>
      </c>
      <c r="E375" s="4" t="s">
        <v>147</v>
      </c>
      <c r="F375" s="18" t="s">
        <v>262</v>
      </c>
    </row>
    <row r="376" spans="1:6" s="163" customFormat="1" ht="16.5">
      <c r="A376" s="6" t="s">
        <v>80</v>
      </c>
      <c r="B376" s="32"/>
      <c r="C376" s="3"/>
      <c r="D376" s="3"/>
      <c r="E376" s="4"/>
      <c r="F376" s="18"/>
    </row>
    <row r="377" spans="1:6" s="163" customFormat="1" ht="16.5">
      <c r="A377" s="6" t="s">
        <v>114</v>
      </c>
      <c r="B377" s="32"/>
      <c r="C377" s="3"/>
      <c r="D377" s="3"/>
      <c r="E377" s="4"/>
      <c r="F377" s="4"/>
    </row>
    <row r="378" spans="1:6" s="163" customFormat="1" ht="31.5">
      <c r="A378" s="187">
        <f>+A375+1</f>
        <v>246</v>
      </c>
      <c r="B378" s="20" t="s">
        <v>156</v>
      </c>
      <c r="C378" s="3">
        <v>2500</v>
      </c>
      <c r="D378" s="4" t="s">
        <v>332</v>
      </c>
      <c r="E378" s="4" t="s">
        <v>147</v>
      </c>
      <c r="F378" s="18" t="s">
        <v>262</v>
      </c>
    </row>
    <row r="379" spans="1:6" s="163" customFormat="1" ht="16.5">
      <c r="A379" s="6" t="s">
        <v>394</v>
      </c>
      <c r="B379" s="32"/>
      <c r="C379" s="3"/>
      <c r="D379" s="3"/>
      <c r="E379" s="4"/>
      <c r="F379" s="4"/>
    </row>
    <row r="380" spans="1:6" s="163" customFormat="1" ht="16.5">
      <c r="A380" s="6" t="s">
        <v>398</v>
      </c>
      <c r="B380" s="32"/>
      <c r="C380" s="3"/>
      <c r="D380" s="3"/>
      <c r="E380" s="4"/>
      <c r="F380" s="4"/>
    </row>
    <row r="381" spans="1:6" ht="63">
      <c r="A381" s="175">
        <f>+A378+1</f>
        <v>247</v>
      </c>
      <c r="B381" s="20" t="s">
        <v>15</v>
      </c>
      <c r="C381" s="4" t="s">
        <v>929</v>
      </c>
      <c r="D381" s="4" t="s">
        <v>332</v>
      </c>
      <c r="E381" s="21" t="s">
        <v>128</v>
      </c>
      <c r="F381" s="18" t="s">
        <v>842</v>
      </c>
    </row>
    <row r="382" spans="1:6" ht="47.25">
      <c r="A382" s="175">
        <f>+A381+1</f>
        <v>248</v>
      </c>
      <c r="B382" s="20" t="s">
        <v>557</v>
      </c>
      <c r="C382" s="4" t="s">
        <v>40</v>
      </c>
      <c r="D382" s="4" t="s">
        <v>332</v>
      </c>
      <c r="E382" s="21" t="s">
        <v>148</v>
      </c>
      <c r="F382" s="18" t="s">
        <v>842</v>
      </c>
    </row>
    <row r="383" spans="1:6" ht="51">
      <c r="A383" s="175">
        <f>+A382+1</f>
        <v>249</v>
      </c>
      <c r="B383" s="168" t="s">
        <v>415</v>
      </c>
      <c r="C383" s="63">
        <v>3250</v>
      </c>
      <c r="D383" s="4" t="s">
        <v>332</v>
      </c>
      <c r="E383" s="21" t="s">
        <v>250</v>
      </c>
      <c r="F383" s="18" t="s">
        <v>842</v>
      </c>
    </row>
    <row r="384" spans="1:6" ht="60">
      <c r="A384" s="175">
        <f>+A383+1</f>
        <v>250</v>
      </c>
      <c r="B384" s="168" t="s">
        <v>953</v>
      </c>
      <c r="C384" s="63">
        <v>1671</v>
      </c>
      <c r="D384" s="21"/>
      <c r="E384" s="171" t="s">
        <v>466</v>
      </c>
      <c r="F384" s="18" t="s">
        <v>842</v>
      </c>
    </row>
    <row r="385" spans="1:6" s="41" customFormat="1" ht="18">
      <c r="A385" s="42" t="s">
        <v>496</v>
      </c>
      <c r="B385" s="99"/>
      <c r="C385" s="100"/>
      <c r="D385" s="61"/>
      <c r="E385" s="61"/>
      <c r="F385" s="61"/>
    </row>
    <row r="386" spans="1:6" s="27" customFormat="1" ht="16.5">
      <c r="A386" s="6" t="s">
        <v>766</v>
      </c>
      <c r="B386" s="35"/>
      <c r="C386" s="66"/>
      <c r="D386" s="66"/>
      <c r="E386" s="88"/>
      <c r="F386" s="88"/>
    </row>
    <row r="387" spans="1:6" s="27" customFormat="1" ht="16.5">
      <c r="A387" s="6" t="s">
        <v>767</v>
      </c>
      <c r="B387" s="35"/>
      <c r="C387" s="66"/>
      <c r="D387" s="66"/>
      <c r="E387" s="88"/>
      <c r="F387" s="88"/>
    </row>
    <row r="388" spans="1:6" s="29" customFormat="1" ht="63">
      <c r="A388" s="184">
        <f>+A384+1</f>
        <v>251</v>
      </c>
      <c r="B388" s="20" t="s">
        <v>566</v>
      </c>
      <c r="C388" s="4" t="s">
        <v>930</v>
      </c>
      <c r="D388" s="4" t="s">
        <v>332</v>
      </c>
      <c r="E388" s="4" t="s">
        <v>225</v>
      </c>
      <c r="F388" s="4" t="s">
        <v>339</v>
      </c>
    </row>
    <row r="389" spans="1:6" s="29" customFormat="1" ht="140.25">
      <c r="A389" s="34">
        <f aca="true" t="shared" si="9" ref="A389:A394">+A388+1</f>
        <v>252</v>
      </c>
      <c r="B389" s="20" t="s">
        <v>440</v>
      </c>
      <c r="C389" s="4" t="s">
        <v>177</v>
      </c>
      <c r="D389" s="4" t="s">
        <v>332</v>
      </c>
      <c r="E389" s="4" t="s">
        <v>259</v>
      </c>
      <c r="F389" s="4" t="s">
        <v>629</v>
      </c>
    </row>
    <row r="390" spans="1:6" s="29" customFormat="1" ht="47.25">
      <c r="A390" s="34">
        <f t="shared" si="9"/>
        <v>253</v>
      </c>
      <c r="B390" s="20" t="s">
        <v>567</v>
      </c>
      <c r="C390" s="4" t="s">
        <v>514</v>
      </c>
      <c r="D390" s="4" t="s">
        <v>332</v>
      </c>
      <c r="E390" s="4" t="s">
        <v>444</v>
      </c>
      <c r="F390" s="4" t="s">
        <v>255</v>
      </c>
    </row>
    <row r="391" spans="1:6" s="29" customFormat="1" ht="31.5">
      <c r="A391" s="34">
        <f t="shared" si="9"/>
        <v>254</v>
      </c>
      <c r="B391" s="20" t="s">
        <v>86</v>
      </c>
      <c r="C391" s="4" t="s">
        <v>931</v>
      </c>
      <c r="D391" s="4" t="s">
        <v>332</v>
      </c>
      <c r="E391" s="22" t="s">
        <v>207</v>
      </c>
      <c r="F391" s="4"/>
    </row>
    <row r="392" spans="1:6" s="29" customFormat="1" ht="94.5">
      <c r="A392" s="34">
        <f t="shared" si="9"/>
        <v>255</v>
      </c>
      <c r="B392" s="20" t="s">
        <v>387</v>
      </c>
      <c r="C392" s="4" t="s">
        <v>588</v>
      </c>
      <c r="D392" s="4" t="s">
        <v>332</v>
      </c>
      <c r="E392" s="22" t="s">
        <v>475</v>
      </c>
      <c r="F392" s="4" t="s">
        <v>630</v>
      </c>
    </row>
    <row r="393" spans="1:6" s="29" customFormat="1" ht="47.25">
      <c r="A393" s="34">
        <f t="shared" si="9"/>
        <v>256</v>
      </c>
      <c r="B393" s="20" t="s">
        <v>409</v>
      </c>
      <c r="C393" s="4" t="s">
        <v>184</v>
      </c>
      <c r="D393" s="4" t="s">
        <v>332</v>
      </c>
      <c r="E393" s="4"/>
      <c r="F393" s="18" t="s">
        <v>367</v>
      </c>
    </row>
    <row r="394" spans="1:6" s="29" customFormat="1" ht="114.75">
      <c r="A394" s="184">
        <f t="shared" si="9"/>
        <v>257</v>
      </c>
      <c r="B394" s="20" t="s">
        <v>68</v>
      </c>
      <c r="C394" s="4" t="s">
        <v>932</v>
      </c>
      <c r="D394" s="4" t="s">
        <v>332</v>
      </c>
      <c r="E394" s="171" t="s">
        <v>300</v>
      </c>
      <c r="F394" s="170" t="s">
        <v>437</v>
      </c>
    </row>
    <row r="395" spans="1:6" s="29" customFormat="1" ht="18">
      <c r="A395" s="197" t="s">
        <v>470</v>
      </c>
      <c r="B395" s="197"/>
      <c r="C395" s="197"/>
      <c r="D395" s="197"/>
      <c r="E395" s="197"/>
      <c r="F395" s="197"/>
    </row>
    <row r="396" spans="1:6" s="29" customFormat="1" ht="63">
      <c r="A396" s="184">
        <f>A394+1</f>
        <v>258</v>
      </c>
      <c r="B396" s="20" t="s">
        <v>858</v>
      </c>
      <c r="C396" s="4" t="s">
        <v>509</v>
      </c>
      <c r="D396" s="4" t="s">
        <v>332</v>
      </c>
      <c r="E396" s="171" t="s">
        <v>312</v>
      </c>
      <c r="F396" s="18" t="s">
        <v>71</v>
      </c>
    </row>
    <row r="397" spans="1:6" s="29" customFormat="1" ht="18">
      <c r="A397" s="197" t="s">
        <v>771</v>
      </c>
      <c r="B397" s="197"/>
      <c r="C397" s="197"/>
      <c r="D397" s="197"/>
      <c r="E397" s="197"/>
      <c r="F397" s="197"/>
    </row>
    <row r="398" spans="1:6" s="29" customFormat="1" ht="31.5">
      <c r="A398" s="175">
        <f>A396+1</f>
        <v>259</v>
      </c>
      <c r="B398" s="20" t="s">
        <v>757</v>
      </c>
      <c r="C398" s="4" t="s">
        <v>860</v>
      </c>
      <c r="D398" s="4" t="s">
        <v>332</v>
      </c>
      <c r="E398" s="18" t="s">
        <v>166</v>
      </c>
      <c r="F398" s="18"/>
    </row>
    <row r="399" spans="1:6" s="29" customFormat="1" ht="47.25">
      <c r="A399" s="184">
        <f>+A398+1</f>
        <v>260</v>
      </c>
      <c r="B399" s="20" t="s">
        <v>828</v>
      </c>
      <c r="C399" s="4" t="s">
        <v>933</v>
      </c>
      <c r="D399" s="4" t="s">
        <v>332</v>
      </c>
      <c r="E399" s="70" t="s">
        <v>253</v>
      </c>
      <c r="F399" s="18" t="s">
        <v>71</v>
      </c>
    </row>
    <row r="400" spans="1:6" s="29" customFormat="1" ht="18">
      <c r="A400" s="200" t="s">
        <v>768</v>
      </c>
      <c r="B400" s="200"/>
      <c r="C400" s="200"/>
      <c r="D400" s="200"/>
      <c r="E400" s="200"/>
      <c r="F400" s="200"/>
    </row>
    <row r="401" spans="1:6" s="29" customFormat="1" ht="110.25">
      <c r="A401" s="184">
        <f>A399+1</f>
        <v>261</v>
      </c>
      <c r="B401" s="20" t="s">
        <v>330</v>
      </c>
      <c r="C401" s="4" t="s">
        <v>934</v>
      </c>
      <c r="D401" s="4" t="s">
        <v>332</v>
      </c>
      <c r="E401" s="4" t="s">
        <v>216</v>
      </c>
      <c r="F401" s="18" t="s">
        <v>306</v>
      </c>
    </row>
    <row r="402" spans="1:6" s="41" customFormat="1" ht="18">
      <c r="A402" s="42" t="s">
        <v>457</v>
      </c>
      <c r="B402" s="99"/>
      <c r="C402" s="100"/>
      <c r="D402" s="61"/>
      <c r="E402" s="61"/>
      <c r="F402" s="61"/>
    </row>
    <row r="403" spans="1:6" s="41" customFormat="1" ht="18">
      <c r="A403" s="42" t="s">
        <v>41</v>
      </c>
      <c r="B403" s="99"/>
      <c r="C403" s="100"/>
      <c r="D403" s="61"/>
      <c r="E403" s="61"/>
      <c r="F403" s="61"/>
    </row>
    <row r="404" spans="1:6" s="29" customFormat="1" ht="51">
      <c r="A404" s="184">
        <f>+A401+1</f>
        <v>262</v>
      </c>
      <c r="B404" s="168" t="s">
        <v>164</v>
      </c>
      <c r="C404" s="4">
        <v>24000</v>
      </c>
      <c r="D404" s="4" t="s">
        <v>120</v>
      </c>
      <c r="E404" s="170" t="s">
        <v>320</v>
      </c>
      <c r="F404" s="18" t="s">
        <v>638</v>
      </c>
    </row>
    <row r="405" spans="1:6" s="29" customFormat="1" ht="31.5">
      <c r="A405" s="184">
        <f>+A404+1</f>
        <v>263</v>
      </c>
      <c r="B405" s="168" t="s">
        <v>84</v>
      </c>
      <c r="C405" s="4">
        <v>6480</v>
      </c>
      <c r="D405" s="4" t="s">
        <v>332</v>
      </c>
      <c r="E405" s="170" t="s">
        <v>357</v>
      </c>
      <c r="F405" s="18" t="s">
        <v>638</v>
      </c>
    </row>
    <row r="406" spans="1:6" s="29" customFormat="1" ht="39.75" customHeight="1">
      <c r="A406" s="184">
        <f>+A405+1</f>
        <v>264</v>
      </c>
      <c r="B406" s="168" t="s">
        <v>238</v>
      </c>
      <c r="C406" s="4">
        <v>36843</v>
      </c>
      <c r="D406" s="4" t="s">
        <v>332</v>
      </c>
      <c r="E406" s="170" t="s">
        <v>145</v>
      </c>
      <c r="F406" s="18" t="s">
        <v>638</v>
      </c>
    </row>
    <row r="407" spans="1:6" s="29" customFormat="1" ht="31.5">
      <c r="A407" s="184">
        <f>+A406+1</f>
        <v>265</v>
      </c>
      <c r="B407" s="168" t="s">
        <v>158</v>
      </c>
      <c r="C407" s="4">
        <v>4415.6</v>
      </c>
      <c r="D407" s="4" t="s">
        <v>332</v>
      </c>
      <c r="E407" s="170" t="s">
        <v>271</v>
      </c>
      <c r="F407" s="18" t="s">
        <v>639</v>
      </c>
    </row>
    <row r="408" spans="1:6" s="29" customFormat="1" ht="44.25" customHeight="1">
      <c r="A408" s="184">
        <f>+A407+1</f>
        <v>266</v>
      </c>
      <c r="B408" s="168" t="s">
        <v>247</v>
      </c>
      <c r="C408" s="3">
        <v>551635</v>
      </c>
      <c r="D408" s="4" t="s">
        <v>332</v>
      </c>
      <c r="E408" s="170" t="s">
        <v>584</v>
      </c>
      <c r="F408" s="18" t="s">
        <v>638</v>
      </c>
    </row>
    <row r="409" spans="1:6" s="41" customFormat="1" ht="18">
      <c r="A409" s="42" t="s">
        <v>943</v>
      </c>
      <c r="B409" s="99"/>
      <c r="C409" s="100"/>
      <c r="D409" s="61"/>
      <c r="E409" s="61"/>
      <c r="F409" s="61"/>
    </row>
    <row r="410" spans="1:6" s="29" customFormat="1" ht="74.25" customHeight="1">
      <c r="A410" s="184">
        <f>+A408+1</f>
        <v>267</v>
      </c>
      <c r="B410" s="168" t="s">
        <v>939</v>
      </c>
      <c r="C410" s="4">
        <v>10547</v>
      </c>
      <c r="D410" s="4" t="s">
        <v>332</v>
      </c>
      <c r="E410" s="4"/>
      <c r="F410" s="4"/>
    </row>
    <row r="411" spans="1:6" s="29" customFormat="1" ht="38.25">
      <c r="A411" s="184">
        <f>+A410+1</f>
        <v>268</v>
      </c>
      <c r="B411" s="168" t="s">
        <v>270</v>
      </c>
      <c r="C411" s="4">
        <v>3000</v>
      </c>
      <c r="D411" s="4" t="s">
        <v>332</v>
      </c>
      <c r="E411" s="4" t="s">
        <v>385</v>
      </c>
      <c r="F411" s="18" t="s">
        <v>385</v>
      </c>
    </row>
    <row r="414" ht="16.5">
      <c r="A414" s="151">
        <v>268</v>
      </c>
    </row>
  </sheetData>
  <sheetProtection/>
  <mergeCells count="8">
    <mergeCell ref="A395:F395"/>
    <mergeCell ref="A397:F397"/>
    <mergeCell ref="A317:B317"/>
    <mergeCell ref="A400:F400"/>
    <mergeCell ref="A2:F2"/>
    <mergeCell ref="A3:F3"/>
    <mergeCell ref="A84:C84"/>
    <mergeCell ref="A316:B316"/>
  </mergeCells>
  <printOptions/>
  <pageMargins left="0.75" right="0.65" top="0.75" bottom="0.75" header="0.45" footer="0.3"/>
  <pageSetup firstPageNumber="841" useFirstPageNumber="1" horizontalDpi="600" verticalDpi="600" orientation="portrait" r:id="rId1"/>
  <headerFooter alignWithMargins="0">
    <oddHeader>&amp;C&amp;"NikoshBAN,Regular"&amp;13&amp;P</oddHeader>
  </headerFooter>
  <rowBreaks count="29" manualBreakCount="29">
    <brk id="25" max="255" man="1"/>
    <brk id="40" max="255" man="1"/>
    <brk id="49" max="255" man="1"/>
    <brk id="56" max="255" man="1"/>
    <brk id="75" max="255" man="1"/>
    <brk id="86" max="255" man="1"/>
    <brk id="104" max="255" man="1"/>
    <brk id="116" max="255" man="1"/>
    <brk id="122" max="255" man="1"/>
    <brk id="135" max="255" man="1"/>
    <brk id="155" max="255" man="1"/>
    <brk id="168" max="255" man="1"/>
    <brk id="184" max="255" man="1"/>
    <brk id="196" max="255" man="1"/>
    <brk id="202" max="255" man="1"/>
    <brk id="211" max="255" man="1"/>
    <brk id="219" max="255" man="1"/>
    <brk id="229" max="255" man="1"/>
    <brk id="244" max="255" man="1"/>
    <brk id="260" max="255" man="1"/>
    <brk id="276" max="255" man="1"/>
    <brk id="289" max="255" man="1"/>
    <brk id="303" max="255" man="1"/>
    <brk id="323" max="255" man="1"/>
    <brk id="340" max="255" man="1"/>
    <brk id="358" max="255" man="1"/>
    <brk id="381" max="255" man="1"/>
    <brk id="392" max="255" man="1"/>
    <brk id="405" max="255" man="1"/>
  </rowBreaks>
</worksheet>
</file>

<file path=xl/worksheets/sheet2.xml><?xml version="1.0" encoding="utf-8"?>
<worksheet xmlns="http://schemas.openxmlformats.org/spreadsheetml/2006/main" xmlns:r="http://schemas.openxmlformats.org/officeDocument/2006/relationships">
  <dimension ref="A6:F29"/>
  <sheetViews>
    <sheetView zoomScalePageLayoutView="0" workbookViewId="0" topLeftCell="A1">
      <selection activeCell="A6" sqref="A6"/>
    </sheetView>
  </sheetViews>
  <sheetFormatPr defaultColWidth="9.140625" defaultRowHeight="12.75"/>
  <cols>
    <col min="2" max="2" width="24.57421875" style="0" customWidth="1"/>
    <col min="3" max="3" width="16.421875" style="0" customWidth="1"/>
  </cols>
  <sheetData>
    <row r="6" spans="1:6" s="28" customFormat="1" ht="19.5">
      <c r="A6" s="105" t="s">
        <v>359</v>
      </c>
      <c r="B6" s="106"/>
      <c r="C6" s="107"/>
      <c r="D6" s="107"/>
      <c r="E6" s="107"/>
      <c r="F6" s="107"/>
    </row>
    <row r="7" spans="1:6" s="28" customFormat="1" ht="19.5">
      <c r="A7" s="105" t="s">
        <v>508</v>
      </c>
      <c r="B7" s="106"/>
      <c r="C7" s="107"/>
      <c r="D7" s="107"/>
      <c r="E7" s="107"/>
      <c r="F7" s="107"/>
    </row>
    <row r="8" spans="1:6" s="28" customFormat="1" ht="19.5">
      <c r="A8" s="105" t="s">
        <v>366</v>
      </c>
      <c r="B8" s="106"/>
      <c r="C8" s="107"/>
      <c r="D8" s="107"/>
      <c r="E8" s="107"/>
      <c r="F8" s="107"/>
    </row>
    <row r="9" spans="1:6" s="28" customFormat="1" ht="16.5">
      <c r="A9" s="105" t="s">
        <v>476</v>
      </c>
      <c r="B9" s="108"/>
      <c r="C9" s="109"/>
      <c r="D9" s="109"/>
      <c r="E9" s="109"/>
      <c r="F9" s="109"/>
    </row>
    <row r="10" spans="1:6" s="28" customFormat="1" ht="189">
      <c r="A10" s="110">
        <f>+Foreign!A340+1</f>
        <v>232</v>
      </c>
      <c r="B10" s="111" t="s">
        <v>725</v>
      </c>
      <c r="C10" s="112" t="s">
        <v>421</v>
      </c>
      <c r="D10" s="107"/>
      <c r="E10" s="113" t="s">
        <v>155</v>
      </c>
      <c r="F10" s="112" t="s">
        <v>9</v>
      </c>
    </row>
    <row r="11" spans="1:6" s="28" customFormat="1" ht="189">
      <c r="A11" s="110">
        <f>+A10+1</f>
        <v>233</v>
      </c>
      <c r="B11" s="89" t="s">
        <v>546</v>
      </c>
      <c r="C11" s="112" t="s">
        <v>23</v>
      </c>
      <c r="D11" s="107"/>
      <c r="E11" s="113" t="s">
        <v>182</v>
      </c>
      <c r="F11" s="112" t="s">
        <v>453</v>
      </c>
    </row>
    <row r="12" spans="1:6" s="28" customFormat="1" ht="189">
      <c r="A12" s="110">
        <f>+A11+1</f>
        <v>234</v>
      </c>
      <c r="B12" s="89" t="s">
        <v>288</v>
      </c>
      <c r="C12" s="112" t="s">
        <v>534</v>
      </c>
      <c r="D12" s="107"/>
      <c r="E12" s="114" t="s">
        <v>381</v>
      </c>
      <c r="F12" s="112" t="s">
        <v>9</v>
      </c>
    </row>
    <row r="13" spans="1:6" s="28" customFormat="1" ht="19.5">
      <c r="A13" s="105" t="s">
        <v>248</v>
      </c>
      <c r="B13" s="106"/>
      <c r="C13" s="109"/>
      <c r="D13" s="109"/>
      <c r="E13" s="109"/>
      <c r="F13" s="109"/>
    </row>
    <row r="14" spans="1:6" s="28" customFormat="1" ht="267.75">
      <c r="A14" s="110" t="e">
        <f>+A9+1</f>
        <v>#VALUE!</v>
      </c>
      <c r="B14" s="89" t="s">
        <v>726</v>
      </c>
      <c r="C14" s="115">
        <v>332491.01</v>
      </c>
      <c r="D14" s="107"/>
      <c r="E14" s="112" t="s">
        <v>201</v>
      </c>
      <c r="F14" s="112" t="s">
        <v>504</v>
      </c>
    </row>
    <row r="15" spans="1:6" s="28" customFormat="1" ht="141.75">
      <c r="A15" s="110">
        <v>5</v>
      </c>
      <c r="B15" s="89" t="s">
        <v>727</v>
      </c>
      <c r="C15" s="112" t="s">
        <v>315</v>
      </c>
      <c r="D15" s="107"/>
      <c r="E15" s="112"/>
      <c r="F15" s="112" t="s">
        <v>122</v>
      </c>
    </row>
    <row r="16" spans="1:6" s="28" customFormat="1" ht="267.75">
      <c r="A16" s="110">
        <v>6</v>
      </c>
      <c r="B16" s="89" t="s">
        <v>728</v>
      </c>
      <c r="C16" s="115">
        <v>1169080.94</v>
      </c>
      <c r="D16" s="107"/>
      <c r="E16" s="112" t="s">
        <v>390</v>
      </c>
      <c r="F16" s="112" t="s">
        <v>171</v>
      </c>
    </row>
    <row r="17" spans="1:6" s="28" customFormat="1" ht="283.5">
      <c r="A17" s="110">
        <v>7</v>
      </c>
      <c r="B17" s="89" t="s">
        <v>503</v>
      </c>
      <c r="C17" s="116">
        <v>77227.57</v>
      </c>
      <c r="D17" s="107"/>
      <c r="E17" s="112" t="s">
        <v>542</v>
      </c>
      <c r="F17" s="112" t="s">
        <v>24</v>
      </c>
    </row>
    <row r="18" spans="1:6" s="28" customFormat="1" ht="299.25">
      <c r="A18" s="110">
        <v>8</v>
      </c>
      <c r="B18" s="89" t="s">
        <v>119</v>
      </c>
      <c r="C18" s="115">
        <v>223615.85</v>
      </c>
      <c r="D18" s="107"/>
      <c r="E18" s="112" t="s">
        <v>228</v>
      </c>
      <c r="F18" s="112" t="s">
        <v>151</v>
      </c>
    </row>
    <row r="19" spans="1:6" s="28" customFormat="1" ht="141.75">
      <c r="A19" s="110">
        <v>9</v>
      </c>
      <c r="B19" s="117" t="s">
        <v>346</v>
      </c>
      <c r="C19" s="118">
        <v>325837</v>
      </c>
      <c r="D19" s="107"/>
      <c r="E19" s="112" t="s">
        <v>552</v>
      </c>
      <c r="F19" s="112" t="s">
        <v>122</v>
      </c>
    </row>
    <row r="20" spans="1:6" s="28" customFormat="1" ht="141.75">
      <c r="A20" s="110">
        <v>10</v>
      </c>
      <c r="B20" s="89" t="s">
        <v>395</v>
      </c>
      <c r="C20" s="115">
        <v>142661.25</v>
      </c>
      <c r="D20" s="107"/>
      <c r="E20" s="112"/>
      <c r="F20" s="112" t="s">
        <v>122</v>
      </c>
    </row>
    <row r="21" spans="1:6" s="28" customFormat="1" ht="19.5">
      <c r="A21" s="105" t="s">
        <v>442</v>
      </c>
      <c r="B21" s="106"/>
      <c r="C21" s="109"/>
      <c r="D21" s="109"/>
      <c r="E21" s="109"/>
      <c r="F21" s="109"/>
    </row>
    <row r="22" spans="1:6" s="28" customFormat="1" ht="141.75">
      <c r="A22" s="110">
        <v>11</v>
      </c>
      <c r="B22" s="89" t="s">
        <v>60</v>
      </c>
      <c r="C22" s="98" t="s">
        <v>2</v>
      </c>
      <c r="D22" s="107"/>
      <c r="E22" s="98" t="s">
        <v>564</v>
      </c>
      <c r="F22" s="112" t="s">
        <v>122</v>
      </c>
    </row>
    <row r="23" spans="1:6" s="28" customFormat="1" ht="141.75">
      <c r="A23" s="110">
        <v>12</v>
      </c>
      <c r="B23" s="89" t="s">
        <v>729</v>
      </c>
      <c r="C23" s="112" t="s">
        <v>200</v>
      </c>
      <c r="D23" s="107"/>
      <c r="E23" s="112" t="s">
        <v>87</v>
      </c>
      <c r="F23" s="119" t="s">
        <v>83</v>
      </c>
    </row>
    <row r="24" spans="1:6" s="28" customFormat="1" ht="141.75">
      <c r="A24" s="110">
        <v>13</v>
      </c>
      <c r="B24" s="89" t="s">
        <v>42</v>
      </c>
      <c r="C24" s="98" t="s">
        <v>522</v>
      </c>
      <c r="D24" s="107"/>
      <c r="E24" s="120"/>
      <c r="F24" s="112" t="s">
        <v>122</v>
      </c>
    </row>
    <row r="25" spans="1:6" s="28" customFormat="1" ht="141.75">
      <c r="A25" s="110">
        <v>14</v>
      </c>
      <c r="B25" s="121" t="s">
        <v>319</v>
      </c>
      <c r="C25" s="98" t="s">
        <v>370</v>
      </c>
      <c r="D25" s="107"/>
      <c r="E25" s="98" t="s">
        <v>201</v>
      </c>
      <c r="F25" s="112" t="s">
        <v>122</v>
      </c>
    </row>
    <row r="26" spans="1:6" s="28" customFormat="1" ht="19.5">
      <c r="A26" s="105" t="s">
        <v>243</v>
      </c>
      <c r="B26" s="106"/>
      <c r="C26" s="109"/>
      <c r="D26" s="109"/>
      <c r="E26" s="109"/>
      <c r="F26" s="109"/>
    </row>
    <row r="27" spans="1:6" s="28" customFormat="1" ht="252">
      <c r="A27" s="110">
        <v>15</v>
      </c>
      <c r="B27" s="122" t="s">
        <v>419</v>
      </c>
      <c r="C27" s="112" t="s">
        <v>730</v>
      </c>
      <c r="D27" s="107"/>
      <c r="E27" s="112" t="s">
        <v>552</v>
      </c>
      <c r="F27" s="112" t="s">
        <v>316</v>
      </c>
    </row>
    <row r="28" spans="1:6" s="28" customFormat="1" ht="19.5">
      <c r="A28" s="105" t="s">
        <v>589</v>
      </c>
      <c r="B28" s="106"/>
      <c r="C28" s="109"/>
      <c r="D28" s="109"/>
      <c r="E28" s="109"/>
      <c r="F28" s="109"/>
    </row>
    <row r="29" spans="1:6" s="28" customFormat="1" ht="252">
      <c r="A29" s="110">
        <v>16</v>
      </c>
      <c r="B29" s="89" t="s">
        <v>410</v>
      </c>
      <c r="C29" s="112" t="s">
        <v>563</v>
      </c>
      <c r="D29" s="107"/>
      <c r="E29" s="112" t="s">
        <v>201</v>
      </c>
      <c r="F29" s="112" t="s">
        <v>39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21"/>
  <sheetViews>
    <sheetView zoomScale="145" zoomScaleNormal="145" zoomScalePageLayoutView="0" workbookViewId="0" topLeftCell="A356">
      <selection activeCell="B359" sqref="B359"/>
    </sheetView>
  </sheetViews>
  <sheetFormatPr defaultColWidth="9.140625" defaultRowHeight="12.75"/>
  <cols>
    <col min="1" max="1" width="5.8515625" style="36" customWidth="1"/>
    <col min="2" max="2" width="29.57421875" style="37" customWidth="1"/>
    <col min="3" max="3" width="11.140625" style="62" customWidth="1"/>
    <col min="4" max="4" width="9.8515625" style="62" customWidth="1"/>
    <col min="5" max="5" width="16.421875" style="62" customWidth="1"/>
    <col min="6" max="6" width="23.7109375" style="62" customWidth="1"/>
    <col min="7" max="16384" width="9.140625" style="28" customWidth="1"/>
  </cols>
  <sheetData>
    <row r="1" ht="16.5">
      <c r="C1" s="102"/>
    </row>
    <row r="2" spans="1:6" s="137" customFormat="1" ht="19.5">
      <c r="A2" s="201" t="s">
        <v>672</v>
      </c>
      <c r="B2" s="201"/>
      <c r="C2" s="201"/>
      <c r="D2" s="201"/>
      <c r="E2" s="201"/>
      <c r="F2" s="201"/>
    </row>
    <row r="3" spans="1:6" s="137" customFormat="1" ht="19.5">
      <c r="A3" s="201" t="s">
        <v>673</v>
      </c>
      <c r="B3" s="201"/>
      <c r="C3" s="201"/>
      <c r="D3" s="201"/>
      <c r="E3" s="201"/>
      <c r="F3" s="201"/>
    </row>
    <row r="4" spans="1:6" s="140" customFormat="1" ht="16.5">
      <c r="A4" s="138"/>
      <c r="B4" s="139"/>
      <c r="C4" s="131"/>
      <c r="D4" s="131"/>
      <c r="E4" s="131"/>
      <c r="F4" s="131" t="s">
        <v>743</v>
      </c>
    </row>
    <row r="5" spans="1:6" s="140" customFormat="1" ht="16.5">
      <c r="A5" s="134" t="s">
        <v>754</v>
      </c>
      <c r="B5" s="132" t="s">
        <v>752</v>
      </c>
      <c r="C5" s="132" t="s">
        <v>744</v>
      </c>
      <c r="D5" s="132" t="s">
        <v>746</v>
      </c>
      <c r="E5" s="132" t="s">
        <v>748</v>
      </c>
      <c r="F5" s="132" t="s">
        <v>750</v>
      </c>
    </row>
    <row r="6" spans="1:6" s="140" customFormat="1" ht="16.5">
      <c r="A6" s="135" t="s">
        <v>755</v>
      </c>
      <c r="B6" s="133" t="s">
        <v>753</v>
      </c>
      <c r="C6" s="133" t="s">
        <v>745</v>
      </c>
      <c r="D6" s="133" t="s">
        <v>747</v>
      </c>
      <c r="E6" s="133" t="s">
        <v>749</v>
      </c>
      <c r="F6" s="133" t="s">
        <v>751</v>
      </c>
    </row>
    <row r="7" spans="1:6" ht="16.5">
      <c r="A7" s="136">
        <v>1</v>
      </c>
      <c r="B7" s="91">
        <v>2</v>
      </c>
      <c r="C7" s="90">
        <v>3</v>
      </c>
      <c r="D7" s="91">
        <v>4</v>
      </c>
      <c r="E7" s="91">
        <v>5</v>
      </c>
      <c r="F7" s="91">
        <v>6</v>
      </c>
    </row>
    <row r="8" spans="1:6" s="41" customFormat="1" ht="18">
      <c r="A8" s="42" t="s">
        <v>230</v>
      </c>
      <c r="B8" s="99"/>
      <c r="C8" s="100"/>
      <c r="D8" s="61"/>
      <c r="E8" s="61"/>
      <c r="F8" s="61"/>
    </row>
    <row r="9" spans="1:6" s="14" customFormat="1" ht="16.5">
      <c r="A9" s="6" t="s">
        <v>251</v>
      </c>
      <c r="B9" s="31"/>
      <c r="C9" s="103"/>
      <c r="D9" s="21"/>
      <c r="E9" s="4"/>
      <c r="F9" s="21"/>
    </row>
    <row r="10" spans="1:6" s="14" customFormat="1" ht="16.5">
      <c r="A10" s="6" t="s">
        <v>96</v>
      </c>
      <c r="B10" s="31"/>
      <c r="C10" s="103"/>
      <c r="D10" s="21"/>
      <c r="E10" s="21"/>
      <c r="F10" s="21"/>
    </row>
    <row r="11" spans="1:6" s="14" customFormat="1" ht="16.5">
      <c r="A11" s="6" t="s">
        <v>426</v>
      </c>
      <c r="B11" s="31"/>
      <c r="C11" s="103"/>
      <c r="D11" s="21"/>
      <c r="E11" s="21"/>
      <c r="F11" s="21"/>
    </row>
    <row r="12" spans="1:6" s="16" customFormat="1" ht="31.5">
      <c r="A12" s="34">
        <v>1</v>
      </c>
      <c r="B12" s="80" t="s">
        <v>702</v>
      </c>
      <c r="C12" s="67" t="s">
        <v>675</v>
      </c>
      <c r="D12" s="18" t="s">
        <v>332</v>
      </c>
      <c r="E12" s="67" t="s">
        <v>4</v>
      </c>
      <c r="F12" s="21"/>
    </row>
    <row r="13" spans="1:6" s="16" customFormat="1" ht="63">
      <c r="A13" s="34">
        <f aca="true" t="shared" si="0" ref="A13:A20">+A12+1</f>
        <v>2</v>
      </c>
      <c r="B13" s="80" t="s">
        <v>640</v>
      </c>
      <c r="C13" s="67" t="s">
        <v>676</v>
      </c>
      <c r="D13" s="18" t="s">
        <v>332</v>
      </c>
      <c r="E13" s="18" t="s">
        <v>407</v>
      </c>
      <c r="F13" s="18"/>
    </row>
    <row r="14" spans="1:6" s="16" customFormat="1" ht="47.25">
      <c r="A14" s="34">
        <f t="shared" si="0"/>
        <v>3</v>
      </c>
      <c r="B14" s="80" t="s">
        <v>641</v>
      </c>
      <c r="C14" s="67" t="s">
        <v>677</v>
      </c>
      <c r="D14" s="18" t="s">
        <v>332</v>
      </c>
      <c r="E14" s="18" t="s">
        <v>69</v>
      </c>
      <c r="F14" s="18"/>
    </row>
    <row r="15" spans="1:6" ht="31.5">
      <c r="A15" s="34">
        <f t="shared" si="0"/>
        <v>4</v>
      </c>
      <c r="B15" s="78" t="s">
        <v>642</v>
      </c>
      <c r="C15" s="67" t="s">
        <v>678</v>
      </c>
      <c r="D15" s="18" t="s">
        <v>332</v>
      </c>
      <c r="E15" s="67" t="s">
        <v>216</v>
      </c>
      <c r="F15" s="21"/>
    </row>
    <row r="16" spans="1:6" s="16" customFormat="1" ht="47.25">
      <c r="A16" s="34">
        <f t="shared" si="0"/>
        <v>5</v>
      </c>
      <c r="B16" s="80" t="s">
        <v>700</v>
      </c>
      <c r="C16" s="67" t="s">
        <v>679</v>
      </c>
      <c r="D16" s="18" t="s">
        <v>332</v>
      </c>
      <c r="E16" s="18" t="s">
        <v>116</v>
      </c>
      <c r="F16" s="18"/>
    </row>
    <row r="17" spans="1:6" s="16" customFormat="1" ht="47.25" customHeight="1">
      <c r="A17" s="34">
        <f t="shared" si="0"/>
        <v>6</v>
      </c>
      <c r="B17" s="80" t="s">
        <v>643</v>
      </c>
      <c r="C17" s="67" t="s">
        <v>680</v>
      </c>
      <c r="D17" s="18" t="s">
        <v>332</v>
      </c>
      <c r="E17" s="18" t="s">
        <v>596</v>
      </c>
      <c r="F17" s="18"/>
    </row>
    <row r="18" spans="1:6" s="16" customFormat="1" ht="47.25">
      <c r="A18" s="34">
        <f t="shared" si="0"/>
        <v>7</v>
      </c>
      <c r="B18" s="80" t="s">
        <v>681</v>
      </c>
      <c r="C18" s="67" t="s">
        <v>650</v>
      </c>
      <c r="D18" s="18" t="s">
        <v>332</v>
      </c>
      <c r="E18" s="18" t="s">
        <v>407</v>
      </c>
      <c r="F18" s="18"/>
    </row>
    <row r="19" spans="1:6" s="16" customFormat="1" ht="47.25">
      <c r="A19" s="34">
        <f t="shared" si="0"/>
        <v>8</v>
      </c>
      <c r="B19" s="80" t="s">
        <v>839</v>
      </c>
      <c r="C19" s="67" t="s">
        <v>682</v>
      </c>
      <c r="D19" s="18" t="s">
        <v>332</v>
      </c>
      <c r="E19" s="18" t="s">
        <v>111</v>
      </c>
      <c r="F19" s="18"/>
    </row>
    <row r="20" spans="1:6" s="16" customFormat="1" ht="33" customHeight="1">
      <c r="A20" s="34">
        <f t="shared" si="0"/>
        <v>9</v>
      </c>
      <c r="B20" s="80" t="s">
        <v>684</v>
      </c>
      <c r="C20" s="92" t="s">
        <v>683</v>
      </c>
      <c r="D20" s="18" t="s">
        <v>332</v>
      </c>
      <c r="E20" s="18" t="s">
        <v>131</v>
      </c>
      <c r="F20" s="18"/>
    </row>
    <row r="21" spans="1:6" s="14" customFormat="1" ht="16.5">
      <c r="A21" s="6" t="s">
        <v>342</v>
      </c>
      <c r="B21" s="31"/>
      <c r="C21" s="103"/>
      <c r="D21" s="21"/>
      <c r="E21" s="21"/>
      <c r="F21" s="21"/>
    </row>
    <row r="22" spans="1:6" s="16" customFormat="1" ht="48.75" customHeight="1">
      <c r="A22" s="34">
        <f>+A20+1</f>
        <v>10</v>
      </c>
      <c r="B22" s="80" t="s">
        <v>644</v>
      </c>
      <c r="C22" s="92" t="s">
        <v>685</v>
      </c>
      <c r="D22" s="18" t="s">
        <v>332</v>
      </c>
      <c r="E22" s="18" t="s">
        <v>116</v>
      </c>
      <c r="F22" s="18"/>
    </row>
    <row r="23" spans="1:6" s="16" customFormat="1" ht="47.25">
      <c r="A23" s="34">
        <f>+A22+1</f>
        <v>11</v>
      </c>
      <c r="B23" s="80" t="s">
        <v>645</v>
      </c>
      <c r="C23" s="67" t="s">
        <v>686</v>
      </c>
      <c r="D23" s="18" t="s">
        <v>332</v>
      </c>
      <c r="E23" s="18" t="s">
        <v>116</v>
      </c>
      <c r="F23" s="18"/>
    </row>
    <row r="24" spans="1:6" s="16" customFormat="1" ht="48.75" customHeight="1">
      <c r="A24" s="34">
        <f>+A23+1</f>
        <v>12</v>
      </c>
      <c r="B24" s="80" t="s">
        <v>703</v>
      </c>
      <c r="C24" s="67" t="s">
        <v>674</v>
      </c>
      <c r="D24" s="18" t="s">
        <v>332</v>
      </c>
      <c r="E24" s="18" t="s">
        <v>116</v>
      </c>
      <c r="F24" s="18"/>
    </row>
    <row r="25" spans="1:6" s="26" customFormat="1" ht="16.5">
      <c r="A25" s="6" t="s">
        <v>708</v>
      </c>
      <c r="B25" s="6"/>
      <c r="C25" s="97"/>
      <c r="D25" s="66"/>
      <c r="E25" s="66"/>
      <c r="F25" s="66"/>
    </row>
    <row r="26" spans="1:6" s="16" customFormat="1" ht="31.5">
      <c r="A26" s="33">
        <f>+A24+1</f>
        <v>13</v>
      </c>
      <c r="B26" s="80" t="s">
        <v>647</v>
      </c>
      <c r="C26" s="67" t="s">
        <v>687</v>
      </c>
      <c r="D26" s="18" t="s">
        <v>332</v>
      </c>
      <c r="E26" s="18" t="s">
        <v>116</v>
      </c>
      <c r="F26" s="18"/>
    </row>
    <row r="27" spans="1:6" s="14" customFormat="1" ht="16.5">
      <c r="A27" s="6" t="s">
        <v>709</v>
      </c>
      <c r="B27" s="31"/>
      <c r="C27" s="103"/>
      <c r="D27" s="21"/>
      <c r="E27" s="21"/>
      <c r="F27" s="21"/>
    </row>
    <row r="28" spans="1:6" ht="47.25">
      <c r="A28" s="33">
        <f>+A26+1</f>
        <v>14</v>
      </c>
      <c r="B28" s="78" t="s">
        <v>646</v>
      </c>
      <c r="C28" s="67" t="s">
        <v>651</v>
      </c>
      <c r="D28" s="18" t="s">
        <v>332</v>
      </c>
      <c r="E28" s="67" t="s">
        <v>116</v>
      </c>
      <c r="F28" s="21"/>
    </row>
    <row r="29" spans="1:6" s="14" customFormat="1" ht="16.5">
      <c r="A29" s="6" t="s">
        <v>506</v>
      </c>
      <c r="B29" s="31"/>
      <c r="C29" s="103"/>
      <c r="D29" s="21"/>
      <c r="E29" s="21"/>
      <c r="F29" s="21"/>
    </row>
    <row r="30" spans="1:6" s="14" customFormat="1" ht="16.5">
      <c r="A30" s="6" t="s">
        <v>399</v>
      </c>
      <c r="B30" s="31"/>
      <c r="C30" s="103"/>
      <c r="D30" s="21"/>
      <c r="E30" s="21"/>
      <c r="F30" s="21"/>
    </row>
    <row r="31" spans="1:6" s="14" customFormat="1" ht="16.5">
      <c r="A31" s="6" t="s">
        <v>37</v>
      </c>
      <c r="B31" s="31"/>
      <c r="C31" s="103"/>
      <c r="D31" s="21"/>
      <c r="E31" s="21"/>
      <c r="F31" s="21"/>
    </row>
    <row r="32" spans="1:6" s="16" customFormat="1" ht="47.25">
      <c r="A32" s="34">
        <f>+A28+1</f>
        <v>15</v>
      </c>
      <c r="B32" s="80" t="s">
        <v>648</v>
      </c>
      <c r="C32" s="67" t="s">
        <v>425</v>
      </c>
      <c r="D32" s="21" t="s">
        <v>332</v>
      </c>
      <c r="E32" s="18" t="s">
        <v>692</v>
      </c>
      <c r="F32" s="18"/>
    </row>
    <row r="33" spans="1:6" s="16" customFormat="1" ht="31.5">
      <c r="A33" s="34">
        <f aca="true" t="shared" si="1" ref="A33:A41">+A32+1</f>
        <v>16</v>
      </c>
      <c r="B33" s="80" t="s">
        <v>652</v>
      </c>
      <c r="C33" s="67" t="s">
        <v>649</v>
      </c>
      <c r="D33" s="21" t="s">
        <v>332</v>
      </c>
      <c r="E33" s="18" t="s">
        <v>69</v>
      </c>
      <c r="F33" s="18"/>
    </row>
    <row r="34" spans="1:6" s="16" customFormat="1" ht="47.25">
      <c r="A34" s="34">
        <f t="shared" si="1"/>
        <v>17</v>
      </c>
      <c r="B34" s="80" t="s">
        <v>653</v>
      </c>
      <c r="C34" s="67" t="s">
        <v>58</v>
      </c>
      <c r="D34" s="21" t="s">
        <v>332</v>
      </c>
      <c r="E34" s="18" t="s">
        <v>69</v>
      </c>
      <c r="F34" s="18" t="s">
        <v>622</v>
      </c>
    </row>
    <row r="35" spans="1:6" ht="47.25">
      <c r="A35" s="34">
        <f t="shared" si="1"/>
        <v>18</v>
      </c>
      <c r="B35" s="78" t="s">
        <v>701</v>
      </c>
      <c r="C35" s="67" t="s">
        <v>58</v>
      </c>
      <c r="D35" s="21" t="s">
        <v>332</v>
      </c>
      <c r="E35" s="18" t="s">
        <v>692</v>
      </c>
      <c r="F35" s="21"/>
    </row>
    <row r="36" spans="1:6" ht="47.25">
      <c r="A36" s="34">
        <f t="shared" si="1"/>
        <v>19</v>
      </c>
      <c r="B36" s="78" t="s">
        <v>832</v>
      </c>
      <c r="C36" s="67" t="s">
        <v>322</v>
      </c>
      <c r="D36" s="18" t="s">
        <v>332</v>
      </c>
      <c r="E36" s="18" t="s">
        <v>514</v>
      </c>
      <c r="F36" s="18" t="s">
        <v>549</v>
      </c>
    </row>
    <row r="37" spans="1:6" ht="47.25" customHeight="1">
      <c r="A37" s="34">
        <f t="shared" si="1"/>
        <v>20</v>
      </c>
      <c r="B37" s="78" t="s">
        <v>704</v>
      </c>
      <c r="C37" s="71" t="s">
        <v>134</v>
      </c>
      <c r="D37" s="18" t="s">
        <v>332</v>
      </c>
      <c r="E37" s="18" t="s">
        <v>284</v>
      </c>
      <c r="F37" s="18"/>
    </row>
    <row r="38" spans="1:6" ht="78.75">
      <c r="A38" s="34">
        <f t="shared" si="1"/>
        <v>21</v>
      </c>
      <c r="B38" s="78" t="s">
        <v>705</v>
      </c>
      <c r="C38" s="71" t="s">
        <v>404</v>
      </c>
      <c r="D38" s="18" t="s">
        <v>332</v>
      </c>
      <c r="E38" s="18" t="s">
        <v>693</v>
      </c>
      <c r="F38" s="18"/>
    </row>
    <row r="39" spans="1:6" ht="63">
      <c r="A39" s="34">
        <f t="shared" si="1"/>
        <v>22</v>
      </c>
      <c r="B39" s="78" t="s">
        <v>831</v>
      </c>
      <c r="C39" s="71" t="s">
        <v>104</v>
      </c>
      <c r="D39" s="18" t="s">
        <v>332</v>
      </c>
      <c r="E39" s="67" t="s">
        <v>514</v>
      </c>
      <c r="F39" s="18" t="s">
        <v>549</v>
      </c>
    </row>
    <row r="40" spans="1:6" ht="62.25" customHeight="1">
      <c r="A40" s="34">
        <f t="shared" si="1"/>
        <v>23</v>
      </c>
      <c r="B40" s="78" t="s">
        <v>833</v>
      </c>
      <c r="C40" s="71" t="s">
        <v>13</v>
      </c>
      <c r="D40" s="18" t="s">
        <v>332</v>
      </c>
      <c r="E40" s="67" t="s">
        <v>514</v>
      </c>
      <c r="F40" s="18" t="s">
        <v>694</v>
      </c>
    </row>
    <row r="41" spans="1:6" ht="33" customHeight="1">
      <c r="A41" s="34">
        <f t="shared" si="1"/>
        <v>24</v>
      </c>
      <c r="B41" s="78" t="s">
        <v>690</v>
      </c>
      <c r="C41" s="82">
        <v>45000</v>
      </c>
      <c r="D41" s="18" t="s">
        <v>332</v>
      </c>
      <c r="E41" s="67" t="s">
        <v>147</v>
      </c>
      <c r="F41" s="21"/>
    </row>
    <row r="42" spans="1:6" s="14" customFormat="1" ht="16.5">
      <c r="A42" s="6" t="s">
        <v>614</v>
      </c>
      <c r="B42" s="31"/>
      <c r="C42" s="103"/>
      <c r="D42" s="21"/>
      <c r="E42" s="21"/>
      <c r="F42" s="21"/>
    </row>
    <row r="43" spans="1:6" s="14" customFormat="1" ht="16.5">
      <c r="A43" s="6" t="s">
        <v>654</v>
      </c>
      <c r="B43" s="31"/>
      <c r="C43" s="103"/>
      <c r="D43" s="21"/>
      <c r="E43" s="21"/>
      <c r="F43" s="21"/>
    </row>
    <row r="44" spans="1:6" s="16" customFormat="1" ht="78.75">
      <c r="A44" s="34">
        <f>+A41+1</f>
        <v>25</v>
      </c>
      <c r="B44" s="80" t="s">
        <v>834</v>
      </c>
      <c r="C44" s="67" t="s">
        <v>47</v>
      </c>
      <c r="D44" s="21" t="s">
        <v>332</v>
      </c>
      <c r="E44" s="18" t="s">
        <v>91</v>
      </c>
      <c r="F44" s="18" t="s">
        <v>621</v>
      </c>
    </row>
    <row r="45" spans="1:6" s="16" customFormat="1" ht="108.75" customHeight="1">
      <c r="A45" s="34">
        <f>+A44+1</f>
        <v>26</v>
      </c>
      <c r="B45" s="80" t="s">
        <v>655</v>
      </c>
      <c r="C45" s="67" t="s">
        <v>123</v>
      </c>
      <c r="D45" s="21" t="s">
        <v>332</v>
      </c>
      <c r="E45" s="18" t="s">
        <v>304</v>
      </c>
      <c r="F45" s="18" t="s">
        <v>624</v>
      </c>
    </row>
    <row r="46" spans="1:6" s="29" customFormat="1" ht="78.75">
      <c r="A46" s="34">
        <f>+A45+1</f>
        <v>27</v>
      </c>
      <c r="B46" s="20" t="s">
        <v>835</v>
      </c>
      <c r="C46" s="4" t="s">
        <v>162</v>
      </c>
      <c r="D46" s="4" t="s">
        <v>332</v>
      </c>
      <c r="E46" s="4" t="s">
        <v>152</v>
      </c>
      <c r="F46" s="4" t="s">
        <v>620</v>
      </c>
    </row>
    <row r="47" spans="1:6" s="16" customFormat="1" ht="64.5" customHeight="1">
      <c r="A47" s="34">
        <f>+A46+1</f>
        <v>28</v>
      </c>
      <c r="B47" s="80" t="s">
        <v>656</v>
      </c>
      <c r="C47" s="82" t="s">
        <v>688</v>
      </c>
      <c r="D47" s="21" t="s">
        <v>332</v>
      </c>
      <c r="E47" s="4" t="s">
        <v>274</v>
      </c>
      <c r="F47" s="18"/>
    </row>
    <row r="48" spans="1:6" s="16" customFormat="1" ht="54">
      <c r="A48" s="34">
        <f>+A47+1</f>
        <v>29</v>
      </c>
      <c r="B48" s="93" t="s">
        <v>840</v>
      </c>
      <c r="C48" s="67" t="s">
        <v>657</v>
      </c>
      <c r="D48" s="21" t="s">
        <v>332</v>
      </c>
      <c r="E48" s="18" t="s">
        <v>231</v>
      </c>
      <c r="F48" s="18" t="s">
        <v>619</v>
      </c>
    </row>
    <row r="49" spans="1:6" ht="108.75" customHeight="1">
      <c r="A49" s="34">
        <f aca="true" t="shared" si="2" ref="A49:A55">+A48+1</f>
        <v>30</v>
      </c>
      <c r="B49" s="94" t="s">
        <v>695</v>
      </c>
      <c r="C49" s="4" t="s">
        <v>658</v>
      </c>
      <c r="D49" s="21" t="s">
        <v>332</v>
      </c>
      <c r="E49" s="4" t="s">
        <v>274</v>
      </c>
      <c r="F49" s="4" t="s">
        <v>615</v>
      </c>
    </row>
    <row r="50" spans="1:6" s="16" customFormat="1" ht="78.75">
      <c r="A50" s="33">
        <f t="shared" si="2"/>
        <v>31</v>
      </c>
      <c r="B50" s="80" t="s">
        <v>836</v>
      </c>
      <c r="C50" s="67" t="s">
        <v>659</v>
      </c>
      <c r="D50" s="21" t="s">
        <v>332</v>
      </c>
      <c r="E50" s="18" t="s">
        <v>512</v>
      </c>
      <c r="F50" s="18" t="s">
        <v>616</v>
      </c>
    </row>
    <row r="51" spans="1:6" s="16" customFormat="1" ht="78.75">
      <c r="A51" s="33">
        <f t="shared" si="2"/>
        <v>32</v>
      </c>
      <c r="B51" s="80" t="s">
        <v>226</v>
      </c>
      <c r="C51" s="67" t="s">
        <v>660</v>
      </c>
      <c r="D51" s="21" t="s">
        <v>332</v>
      </c>
      <c r="E51" s="18" t="s">
        <v>512</v>
      </c>
      <c r="F51" s="18" t="s">
        <v>617</v>
      </c>
    </row>
    <row r="52" spans="1:6" s="16" customFormat="1" ht="63">
      <c r="A52" s="34">
        <f t="shared" si="2"/>
        <v>33</v>
      </c>
      <c r="B52" s="80" t="s">
        <v>154</v>
      </c>
      <c r="C52" s="67" t="s">
        <v>661</v>
      </c>
      <c r="D52" s="21" t="s">
        <v>332</v>
      </c>
      <c r="E52" s="18" t="s">
        <v>323</v>
      </c>
      <c r="F52" s="18" t="s">
        <v>618</v>
      </c>
    </row>
    <row r="53" spans="1:6" s="16" customFormat="1" ht="63">
      <c r="A53" s="34">
        <f t="shared" si="2"/>
        <v>34</v>
      </c>
      <c r="B53" s="80" t="s">
        <v>706</v>
      </c>
      <c r="C53" s="67" t="s">
        <v>662</v>
      </c>
      <c r="D53" s="21" t="s">
        <v>332</v>
      </c>
      <c r="E53" s="18" t="s">
        <v>403</v>
      </c>
      <c r="F53" s="18" t="s">
        <v>623</v>
      </c>
    </row>
    <row r="54" spans="1:6" s="16" customFormat="1" ht="108.75" customHeight="1">
      <c r="A54" s="34">
        <f t="shared" si="2"/>
        <v>35</v>
      </c>
      <c r="B54" s="80" t="s">
        <v>772</v>
      </c>
      <c r="C54" s="67" t="s">
        <v>663</v>
      </c>
      <c r="D54" s="21" t="s">
        <v>332</v>
      </c>
      <c r="E54" s="18" t="s">
        <v>152</v>
      </c>
      <c r="F54" s="18" t="s">
        <v>625</v>
      </c>
    </row>
    <row r="55" spans="1:6" s="16" customFormat="1" ht="63">
      <c r="A55" s="34">
        <f t="shared" si="2"/>
        <v>36</v>
      </c>
      <c r="B55" s="80" t="s">
        <v>665</v>
      </c>
      <c r="C55" s="67" t="s">
        <v>664</v>
      </c>
      <c r="D55" s="21" t="s">
        <v>332</v>
      </c>
      <c r="E55" s="18" t="s">
        <v>323</v>
      </c>
      <c r="F55" s="18" t="s">
        <v>273</v>
      </c>
    </row>
    <row r="56" spans="1:6" s="14" customFormat="1" ht="16.5">
      <c r="A56" s="6" t="s">
        <v>707</v>
      </c>
      <c r="B56" s="31"/>
      <c r="C56" s="103"/>
      <c r="D56" s="21"/>
      <c r="E56" s="21"/>
      <c r="F56" s="21"/>
    </row>
    <row r="57" spans="1:6" s="16" customFormat="1" ht="63" customHeight="1">
      <c r="A57" s="34">
        <f>+A55+1</f>
        <v>37</v>
      </c>
      <c r="B57" s="80" t="s">
        <v>667</v>
      </c>
      <c r="C57" s="67" t="s">
        <v>666</v>
      </c>
      <c r="D57" s="21" t="s">
        <v>332</v>
      </c>
      <c r="E57" s="18" t="s">
        <v>385</v>
      </c>
      <c r="F57" s="18" t="s">
        <v>33</v>
      </c>
    </row>
    <row r="58" spans="1:6" s="16" customFormat="1" ht="46.5" customHeight="1">
      <c r="A58" s="34">
        <f>+A57+1</f>
        <v>38</v>
      </c>
      <c r="B58" s="80" t="s">
        <v>670</v>
      </c>
      <c r="C58" s="67" t="s">
        <v>668</v>
      </c>
      <c r="D58" s="21" t="s">
        <v>332</v>
      </c>
      <c r="E58" s="18" t="s">
        <v>90</v>
      </c>
      <c r="F58" s="18" t="s">
        <v>577</v>
      </c>
    </row>
    <row r="59" spans="1:6" s="16" customFormat="1" ht="31.5">
      <c r="A59" s="34">
        <f>+A58+1</f>
        <v>39</v>
      </c>
      <c r="B59" s="80" t="s">
        <v>637</v>
      </c>
      <c r="C59" s="67" t="s">
        <v>669</v>
      </c>
      <c r="D59" s="21" t="s">
        <v>332</v>
      </c>
      <c r="E59" s="18" t="s">
        <v>385</v>
      </c>
      <c r="F59" s="18"/>
    </row>
    <row r="60" spans="1:6" s="14" customFormat="1" ht="16.5">
      <c r="A60" s="6" t="s">
        <v>494</v>
      </c>
      <c r="B60" s="31"/>
      <c r="C60" s="103"/>
      <c r="D60" s="21"/>
      <c r="E60" s="21"/>
      <c r="F60" s="21"/>
    </row>
    <row r="61" spans="1:6" s="14" customFormat="1" ht="16.5">
      <c r="A61" s="6" t="s">
        <v>671</v>
      </c>
      <c r="B61" s="31"/>
      <c r="C61" s="103"/>
      <c r="D61" s="21"/>
      <c r="E61" s="21"/>
      <c r="F61" s="21"/>
    </row>
    <row r="62" spans="1:6" s="14" customFormat="1" ht="16.5">
      <c r="A62" s="6" t="s">
        <v>469</v>
      </c>
      <c r="B62" s="31"/>
      <c r="C62" s="103"/>
      <c r="D62" s="21"/>
      <c r="E62" s="21"/>
      <c r="F62" s="21"/>
    </row>
    <row r="63" spans="1:6" s="16" customFormat="1" ht="63">
      <c r="A63" s="34">
        <f>+A59+1</f>
        <v>40</v>
      </c>
      <c r="B63" s="80" t="s">
        <v>773</v>
      </c>
      <c r="C63" s="67" t="s">
        <v>350</v>
      </c>
      <c r="D63" s="21" t="s">
        <v>332</v>
      </c>
      <c r="E63" s="18" t="s">
        <v>544</v>
      </c>
      <c r="F63" s="18"/>
    </row>
    <row r="64" spans="1:6" s="14" customFormat="1" ht="16.5">
      <c r="A64" s="6" t="s">
        <v>80</v>
      </c>
      <c r="B64" s="31"/>
      <c r="C64" s="103"/>
      <c r="D64" s="21"/>
      <c r="E64" s="21"/>
      <c r="F64" s="21"/>
    </row>
    <row r="65" spans="1:6" s="14" customFormat="1" ht="16.5">
      <c r="A65" s="6" t="s">
        <v>689</v>
      </c>
      <c r="B65" s="31"/>
      <c r="C65" s="103"/>
      <c r="D65" s="21"/>
      <c r="E65" s="21"/>
      <c r="F65" s="21"/>
    </row>
    <row r="66" spans="1:6" s="16" customFormat="1" ht="31.5">
      <c r="A66" s="34">
        <f>+A63+1</f>
        <v>41</v>
      </c>
      <c r="B66" s="80" t="s">
        <v>578</v>
      </c>
      <c r="C66" s="67" t="s">
        <v>371</v>
      </c>
      <c r="D66" s="21" t="s">
        <v>332</v>
      </c>
      <c r="E66" s="18" t="s">
        <v>239</v>
      </c>
      <c r="F66" s="18" t="s">
        <v>285</v>
      </c>
    </row>
    <row r="67" spans="1:6" s="16" customFormat="1" ht="33.75" customHeight="1">
      <c r="A67" s="34">
        <f>+A66+1</f>
        <v>42</v>
      </c>
      <c r="B67" s="80" t="s">
        <v>260</v>
      </c>
      <c r="C67" s="67" t="s">
        <v>371</v>
      </c>
      <c r="D67" s="21" t="s">
        <v>332</v>
      </c>
      <c r="E67" s="18" t="s">
        <v>239</v>
      </c>
      <c r="F67" s="18" t="s">
        <v>285</v>
      </c>
    </row>
    <row r="68" spans="1:6" s="41" customFormat="1" ht="18">
      <c r="A68" s="42" t="s">
        <v>472</v>
      </c>
      <c r="B68" s="99"/>
      <c r="C68" s="100"/>
      <c r="D68" s="61"/>
      <c r="E68" s="61"/>
      <c r="F68" s="61"/>
    </row>
    <row r="69" spans="1:6" s="17" customFormat="1" ht="18">
      <c r="A69" s="6" t="s">
        <v>29</v>
      </c>
      <c r="B69" s="6"/>
      <c r="C69" s="21"/>
      <c r="D69" s="21"/>
      <c r="E69" s="21"/>
      <c r="F69" s="21"/>
    </row>
    <row r="70" spans="1:6" s="17" customFormat="1" ht="18">
      <c r="A70" s="6" t="s">
        <v>114</v>
      </c>
      <c r="B70" s="31"/>
      <c r="C70" s="21"/>
      <c r="D70" s="21"/>
      <c r="E70" s="21"/>
      <c r="F70" s="21"/>
    </row>
    <row r="71" spans="1:6" s="14" customFormat="1" ht="50.25" customHeight="1">
      <c r="A71" s="33">
        <f>+A67+1</f>
        <v>43</v>
      </c>
      <c r="B71" s="147" t="s">
        <v>846</v>
      </c>
      <c r="C71" s="4" t="s">
        <v>691</v>
      </c>
      <c r="D71" s="21" t="s">
        <v>332</v>
      </c>
      <c r="E71" s="22" t="s">
        <v>475</v>
      </c>
      <c r="F71" s="21"/>
    </row>
    <row r="72" spans="1:6" s="14" customFormat="1" ht="31.5">
      <c r="A72" s="31">
        <f>+A71+1</f>
        <v>44</v>
      </c>
      <c r="B72" s="147" t="s">
        <v>591</v>
      </c>
      <c r="C72" s="4" t="s">
        <v>333</v>
      </c>
      <c r="D72" s="18" t="s">
        <v>332</v>
      </c>
      <c r="E72" s="22" t="s">
        <v>101</v>
      </c>
      <c r="F72" s="21"/>
    </row>
    <row r="73" spans="1:6" s="14" customFormat="1" ht="35.25" customHeight="1">
      <c r="A73" s="31">
        <f>+A72+1</f>
        <v>45</v>
      </c>
      <c r="B73" s="147" t="s">
        <v>18</v>
      </c>
      <c r="C73" s="4" t="s">
        <v>554</v>
      </c>
      <c r="D73" s="18" t="s">
        <v>332</v>
      </c>
      <c r="E73" s="22" t="s">
        <v>345</v>
      </c>
      <c r="F73" s="21"/>
    </row>
    <row r="74" spans="1:6" s="14" customFormat="1" ht="38.25" customHeight="1">
      <c r="A74" s="31">
        <f>+A73+1</f>
        <v>46</v>
      </c>
      <c r="B74" s="20" t="s">
        <v>433</v>
      </c>
      <c r="C74" s="4" t="s">
        <v>633</v>
      </c>
      <c r="D74" s="18" t="s">
        <v>332</v>
      </c>
      <c r="E74" s="22" t="s">
        <v>631</v>
      </c>
      <c r="F74" s="21"/>
    </row>
    <row r="75" spans="1:6" s="14" customFormat="1" ht="80.25" customHeight="1">
      <c r="A75" s="31">
        <f>+A74+1</f>
        <v>47</v>
      </c>
      <c r="B75" s="147" t="s">
        <v>519</v>
      </c>
      <c r="C75" s="4" t="s">
        <v>420</v>
      </c>
      <c r="D75" s="18" t="s">
        <v>332</v>
      </c>
      <c r="E75" s="22" t="s">
        <v>185</v>
      </c>
      <c r="F75" s="21"/>
    </row>
    <row r="76" spans="1:6" s="14" customFormat="1" ht="31.5">
      <c r="A76" s="31">
        <f>+A75+1</f>
        <v>48</v>
      </c>
      <c r="B76" s="20" t="s">
        <v>64</v>
      </c>
      <c r="C76" s="4">
        <v>2400</v>
      </c>
      <c r="D76" s="18" t="s">
        <v>332</v>
      </c>
      <c r="E76" s="22" t="s">
        <v>517</v>
      </c>
      <c r="F76" s="21"/>
    </row>
    <row r="77" spans="1:6" s="41" customFormat="1" ht="18">
      <c r="A77" s="42" t="s">
        <v>20</v>
      </c>
      <c r="B77" s="99"/>
      <c r="C77" s="100"/>
      <c r="D77" s="61"/>
      <c r="E77" s="61"/>
      <c r="F77" s="61" t="s">
        <v>515</v>
      </c>
    </row>
    <row r="78" spans="1:6" s="25" customFormat="1" ht="16.5">
      <c r="A78" s="6" t="s">
        <v>450</v>
      </c>
      <c r="B78" s="95"/>
      <c r="C78" s="77"/>
      <c r="D78" s="77"/>
      <c r="E78" s="77"/>
      <c r="F78" s="101"/>
    </row>
    <row r="79" spans="1:6" s="19" customFormat="1" ht="94.5">
      <c r="A79" s="33">
        <f>+A76+1</f>
        <v>49</v>
      </c>
      <c r="B79" s="20" t="s">
        <v>136</v>
      </c>
      <c r="C79" s="21" t="s">
        <v>309</v>
      </c>
      <c r="D79" s="4" t="s">
        <v>587</v>
      </c>
      <c r="E79" s="22"/>
      <c r="F79" s="4" t="s">
        <v>502</v>
      </c>
    </row>
    <row r="80" spans="1:6" s="19" customFormat="1" ht="94.5" customHeight="1">
      <c r="A80" s="33">
        <f>+A79+1</f>
        <v>50</v>
      </c>
      <c r="B80" s="20" t="s">
        <v>774</v>
      </c>
      <c r="C80" s="4" t="s">
        <v>252</v>
      </c>
      <c r="D80" s="4" t="s">
        <v>332</v>
      </c>
      <c r="E80" s="22" t="s">
        <v>140</v>
      </c>
      <c r="F80" s="4" t="s">
        <v>697</v>
      </c>
    </row>
    <row r="81" spans="1:6" s="19" customFormat="1" ht="63">
      <c r="A81" s="33">
        <f>+A80+1</f>
        <v>51</v>
      </c>
      <c r="B81" s="20" t="s">
        <v>696</v>
      </c>
      <c r="C81" s="23" t="s">
        <v>77</v>
      </c>
      <c r="D81" s="4" t="s">
        <v>332</v>
      </c>
      <c r="E81" s="22" t="s">
        <v>475</v>
      </c>
      <c r="F81" s="4" t="s">
        <v>303</v>
      </c>
    </row>
    <row r="82" spans="1:6" s="19" customFormat="1" ht="47.25">
      <c r="A82" s="33">
        <f>+A81+1</f>
        <v>52</v>
      </c>
      <c r="B82" s="20" t="s">
        <v>66</v>
      </c>
      <c r="C82" s="4" t="s">
        <v>351</v>
      </c>
      <c r="D82" s="21" t="s">
        <v>332</v>
      </c>
      <c r="E82" s="22" t="s">
        <v>53</v>
      </c>
      <c r="F82" s="4" t="s">
        <v>844</v>
      </c>
    </row>
    <row r="83" spans="1:6" s="19" customFormat="1" ht="15.75">
      <c r="A83" s="202" t="s">
        <v>202</v>
      </c>
      <c r="B83" s="203"/>
      <c r="C83" s="203"/>
      <c r="D83" s="24"/>
      <c r="E83" s="24"/>
      <c r="F83" s="24"/>
    </row>
    <row r="84" spans="1:6" s="19" customFormat="1" ht="47.25" customHeight="1">
      <c r="A84" s="33">
        <f>+A82+1</f>
        <v>53</v>
      </c>
      <c r="B84" s="94" t="s">
        <v>775</v>
      </c>
      <c r="C84" s="3">
        <v>300000</v>
      </c>
      <c r="D84" s="21" t="s">
        <v>332</v>
      </c>
      <c r="E84" s="24"/>
      <c r="F84" s="4" t="s">
        <v>290</v>
      </c>
    </row>
    <row r="85" spans="1:6" s="19" customFormat="1" ht="45.75" customHeight="1">
      <c r="A85" s="33">
        <f>+A84+1</f>
        <v>54</v>
      </c>
      <c r="B85" s="94" t="s">
        <v>698</v>
      </c>
      <c r="C85" s="73">
        <v>7385.58</v>
      </c>
      <c r="D85" s="21" t="s">
        <v>332</v>
      </c>
      <c r="E85" s="24"/>
      <c r="F85" s="4" t="s">
        <v>290</v>
      </c>
    </row>
    <row r="86" spans="1:6" s="19" customFormat="1" ht="47.25" customHeight="1">
      <c r="A86" s="33">
        <f>+A85+1</f>
        <v>55</v>
      </c>
      <c r="B86" s="94" t="s">
        <v>776</v>
      </c>
      <c r="C86" s="3">
        <v>54520</v>
      </c>
      <c r="D86" s="21" t="s">
        <v>332</v>
      </c>
      <c r="E86" s="24"/>
      <c r="F86" s="4" t="s">
        <v>290</v>
      </c>
    </row>
    <row r="87" spans="1:6" s="19" customFormat="1" ht="47.25" customHeight="1">
      <c r="A87" s="33">
        <f>+A86+1</f>
        <v>56</v>
      </c>
      <c r="B87" s="94" t="s">
        <v>699</v>
      </c>
      <c r="C87" s="3">
        <v>50000</v>
      </c>
      <c r="D87" s="21" t="s">
        <v>332</v>
      </c>
      <c r="E87" s="24"/>
      <c r="F87" s="4" t="s">
        <v>290</v>
      </c>
    </row>
    <row r="88" spans="1:6" s="25" customFormat="1" ht="16.5">
      <c r="A88" s="95"/>
      <c r="B88" s="95"/>
      <c r="C88" s="77"/>
      <c r="D88" s="77"/>
      <c r="E88" s="77"/>
      <c r="F88" s="77"/>
    </row>
    <row r="89" spans="1:6" s="41" customFormat="1" ht="18">
      <c r="A89" s="42" t="s">
        <v>218</v>
      </c>
      <c r="B89" s="99"/>
      <c r="C89" s="100"/>
      <c r="D89" s="61"/>
      <c r="E89" s="61"/>
      <c r="F89" s="61"/>
    </row>
    <row r="90" spans="1:6" s="14" customFormat="1" ht="16.5">
      <c r="A90" s="6" t="s">
        <v>337</v>
      </c>
      <c r="B90" s="6"/>
      <c r="C90" s="66"/>
      <c r="D90" s="66"/>
      <c r="E90" s="63"/>
      <c r="F90" s="63"/>
    </row>
    <row r="91" spans="1:6" s="14" customFormat="1" ht="16.5">
      <c r="A91" s="6" t="s">
        <v>571</v>
      </c>
      <c r="B91" s="6"/>
      <c r="C91" s="66"/>
      <c r="D91" s="66"/>
      <c r="E91" s="63"/>
      <c r="F91" s="63"/>
    </row>
    <row r="92" spans="1:6" s="14" customFormat="1" ht="16.5">
      <c r="A92" s="6" t="s">
        <v>210</v>
      </c>
      <c r="B92" s="31"/>
      <c r="C92" s="21"/>
      <c r="D92" s="21"/>
      <c r="E92" s="63"/>
      <c r="F92" s="63"/>
    </row>
    <row r="93" spans="1:6" s="14" customFormat="1" ht="47.25" customHeight="1">
      <c r="A93" s="33">
        <f>+A87+1</f>
        <v>57</v>
      </c>
      <c r="B93" s="20" t="s">
        <v>393</v>
      </c>
      <c r="C93" s="81" t="s">
        <v>397</v>
      </c>
      <c r="D93" s="18" t="s">
        <v>332</v>
      </c>
      <c r="E93" s="4" t="s">
        <v>369</v>
      </c>
      <c r="F93" s="21"/>
    </row>
    <row r="94" spans="1:6" s="14" customFormat="1" ht="16.5">
      <c r="A94" s="6" t="s">
        <v>511</v>
      </c>
      <c r="B94" s="6"/>
      <c r="C94" s="66"/>
      <c r="D94" s="66"/>
      <c r="E94" s="63"/>
      <c r="F94" s="63"/>
    </row>
    <row r="95" spans="1:6" s="14" customFormat="1" ht="16.5">
      <c r="A95" s="6" t="s">
        <v>188</v>
      </c>
      <c r="B95" s="31"/>
      <c r="C95" s="21"/>
      <c r="D95" s="21"/>
      <c r="E95" s="63"/>
      <c r="F95" s="63"/>
    </row>
    <row r="96" spans="1:6" s="14" customFormat="1" ht="48.75" customHeight="1">
      <c r="A96" s="33">
        <f>+A93+1</f>
        <v>58</v>
      </c>
      <c r="B96" s="20" t="s">
        <v>412</v>
      </c>
      <c r="C96" s="67">
        <v>10000</v>
      </c>
      <c r="D96" s="18" t="s">
        <v>332</v>
      </c>
      <c r="E96" s="4" t="s">
        <v>369</v>
      </c>
      <c r="F96" s="21"/>
    </row>
    <row r="97" spans="1:6" s="14" customFormat="1" ht="16.5">
      <c r="A97" s="6" t="s">
        <v>286</v>
      </c>
      <c r="B97" s="6"/>
      <c r="C97" s="96"/>
      <c r="D97" s="21"/>
      <c r="E97" s="4"/>
      <c r="F97" s="21"/>
    </row>
    <row r="98" spans="1:6" s="14" customFormat="1" ht="16.5">
      <c r="A98" s="6" t="s">
        <v>67</v>
      </c>
      <c r="B98" s="6"/>
      <c r="C98" s="96"/>
      <c r="D98" s="21"/>
      <c r="E98" s="4"/>
      <c r="F98" s="21"/>
    </row>
    <row r="99" spans="1:6" s="14" customFormat="1" ht="32.25" customHeight="1">
      <c r="A99" s="33">
        <f>+A96+1</f>
        <v>59</v>
      </c>
      <c r="B99" s="20" t="s">
        <v>605</v>
      </c>
      <c r="C99" s="81" t="s">
        <v>331</v>
      </c>
      <c r="D99" s="18" t="s">
        <v>332</v>
      </c>
      <c r="E99" s="4" t="s">
        <v>254</v>
      </c>
      <c r="F99" s="4" t="s">
        <v>220</v>
      </c>
    </row>
    <row r="100" spans="1:6" s="14" customFormat="1" ht="47.25">
      <c r="A100" s="33">
        <f>+A99+1</f>
        <v>60</v>
      </c>
      <c r="B100" s="20" t="s">
        <v>181</v>
      </c>
      <c r="C100" s="81" t="s">
        <v>293</v>
      </c>
      <c r="D100" s="18" t="s">
        <v>332</v>
      </c>
      <c r="E100" s="4" t="s">
        <v>592</v>
      </c>
      <c r="F100" s="4" t="s">
        <v>115</v>
      </c>
    </row>
    <row r="101" spans="1:6" s="14" customFormat="1" ht="16.5">
      <c r="A101" s="6" t="s">
        <v>335</v>
      </c>
      <c r="B101" s="6"/>
      <c r="C101" s="21"/>
      <c r="D101" s="21"/>
      <c r="E101" s="21"/>
      <c r="F101" s="21"/>
    </row>
    <row r="102" spans="1:6" s="14" customFormat="1" ht="16.5">
      <c r="A102" s="6" t="s">
        <v>389</v>
      </c>
      <c r="B102" s="6"/>
      <c r="C102" s="21"/>
      <c r="D102" s="21"/>
      <c r="E102" s="21"/>
      <c r="F102" s="21"/>
    </row>
    <row r="103" spans="1:6" s="14" customFormat="1" ht="16.5">
      <c r="A103" s="6" t="s">
        <v>82</v>
      </c>
      <c r="B103" s="31"/>
      <c r="C103" s="21"/>
      <c r="D103" s="21"/>
      <c r="E103" s="21"/>
      <c r="F103" s="21"/>
    </row>
    <row r="104" spans="1:6" s="14" customFormat="1" ht="33">
      <c r="A104" s="34">
        <f>+A100+1</f>
        <v>61</v>
      </c>
      <c r="B104" s="20" t="s">
        <v>606</v>
      </c>
      <c r="C104" s="73" t="s">
        <v>124</v>
      </c>
      <c r="D104" s="18" t="s">
        <v>332</v>
      </c>
      <c r="E104" s="21"/>
      <c r="F104" s="21"/>
    </row>
    <row r="105" spans="1:6" s="14" customFormat="1" ht="16.5">
      <c r="A105" s="6" t="s">
        <v>477</v>
      </c>
      <c r="B105" s="6"/>
      <c r="C105" s="21"/>
      <c r="D105" s="21"/>
      <c r="E105" s="21"/>
      <c r="F105" s="21"/>
    </row>
    <row r="106" spans="1:6" s="14" customFormat="1" ht="16.5">
      <c r="A106" s="6" t="s">
        <v>198</v>
      </c>
      <c r="B106" s="31"/>
      <c r="C106" s="21"/>
      <c r="D106" s="21"/>
      <c r="E106" s="21"/>
      <c r="F106" s="21"/>
    </row>
    <row r="107" spans="1:6" s="14" customFormat="1" ht="33" customHeight="1">
      <c r="A107" s="34">
        <f>+A104+1</f>
        <v>62</v>
      </c>
      <c r="B107" s="20" t="s">
        <v>329</v>
      </c>
      <c r="C107" s="73" t="s">
        <v>497</v>
      </c>
      <c r="D107" s="18" t="s">
        <v>332</v>
      </c>
      <c r="E107" s="73" t="s">
        <v>121</v>
      </c>
      <c r="F107" s="4"/>
    </row>
    <row r="108" spans="1:6" s="41" customFormat="1" ht="18">
      <c r="A108" s="42" t="s">
        <v>489</v>
      </c>
      <c r="B108" s="99"/>
      <c r="C108" s="100"/>
      <c r="D108" s="61"/>
      <c r="E108" s="61"/>
      <c r="F108" s="61"/>
    </row>
    <row r="109" spans="1:6" s="14" customFormat="1" ht="16.5">
      <c r="A109" s="6" t="s">
        <v>242</v>
      </c>
      <c r="B109" s="6"/>
      <c r="C109" s="66"/>
      <c r="D109" s="66"/>
      <c r="E109" s="21"/>
      <c r="F109" s="21"/>
    </row>
    <row r="110" spans="1:6" s="14" customFormat="1" ht="16.5">
      <c r="A110" s="6" t="s">
        <v>547</v>
      </c>
      <c r="B110" s="31"/>
      <c r="C110" s="21"/>
      <c r="D110" s="21"/>
      <c r="E110" s="21"/>
      <c r="F110" s="21"/>
    </row>
    <row r="111" spans="1:6" s="14" customFormat="1" ht="110.25" customHeight="1">
      <c r="A111" s="34">
        <f>+A107+1</f>
        <v>63</v>
      </c>
      <c r="B111" s="147" t="s">
        <v>279</v>
      </c>
      <c r="C111" s="67" t="s">
        <v>582</v>
      </c>
      <c r="D111" s="18" t="s">
        <v>332</v>
      </c>
      <c r="E111" s="18" t="s">
        <v>216</v>
      </c>
      <c r="F111" s="18" t="s">
        <v>626</v>
      </c>
    </row>
    <row r="112" spans="1:6" s="14" customFormat="1" ht="48.75" customHeight="1">
      <c r="A112" s="34">
        <f>+A111+1</f>
        <v>64</v>
      </c>
      <c r="B112" s="20" t="s">
        <v>546</v>
      </c>
      <c r="C112" s="67" t="s">
        <v>144</v>
      </c>
      <c r="D112" s="18" t="s">
        <v>332</v>
      </c>
      <c r="E112" s="18" t="s">
        <v>182</v>
      </c>
      <c r="F112" s="18"/>
    </row>
    <row r="113" spans="1:6" s="14" customFormat="1" ht="50.25" customHeight="1">
      <c r="A113" s="34">
        <f>+A112+1</f>
        <v>65</v>
      </c>
      <c r="B113" s="7" t="s">
        <v>361</v>
      </c>
      <c r="C113" s="67" t="s">
        <v>375</v>
      </c>
      <c r="D113" s="18" t="s">
        <v>332</v>
      </c>
      <c r="E113" s="22" t="s">
        <v>381</v>
      </c>
      <c r="F113" s="18"/>
    </row>
    <row r="114" spans="1:6" s="14" customFormat="1" ht="16.5">
      <c r="A114" s="6" t="s">
        <v>263</v>
      </c>
      <c r="B114" s="6"/>
      <c r="C114" s="66"/>
      <c r="D114" s="66"/>
      <c r="E114" s="21"/>
      <c r="F114" s="21"/>
    </row>
    <row r="115" spans="1:6" s="14" customFormat="1" ht="80.25" customHeight="1">
      <c r="A115" s="34">
        <f>+A113+1</f>
        <v>66</v>
      </c>
      <c r="B115" s="78" t="s">
        <v>778</v>
      </c>
      <c r="C115" s="67" t="s">
        <v>79</v>
      </c>
      <c r="D115" s="18" t="s">
        <v>332</v>
      </c>
      <c r="E115" s="18" t="s">
        <v>201</v>
      </c>
      <c r="F115" s="18" t="s">
        <v>460</v>
      </c>
    </row>
    <row r="116" spans="1:6" s="14" customFormat="1" ht="96" customHeight="1">
      <c r="A116" s="34">
        <f aca="true" t="shared" si="3" ref="A116:A123">+A115+1</f>
        <v>67</v>
      </c>
      <c r="B116" s="20" t="s">
        <v>777</v>
      </c>
      <c r="C116" s="67" t="s">
        <v>149</v>
      </c>
      <c r="D116" s="18" t="s">
        <v>332</v>
      </c>
      <c r="E116" s="18"/>
      <c r="F116" s="18" t="s">
        <v>538</v>
      </c>
    </row>
    <row r="117" spans="1:6" s="14" customFormat="1" ht="79.5" customHeight="1">
      <c r="A117" s="34">
        <f t="shared" si="3"/>
        <v>68</v>
      </c>
      <c r="B117" s="20" t="s">
        <v>608</v>
      </c>
      <c r="C117" s="67">
        <v>1169080.94</v>
      </c>
      <c r="D117" s="18" t="s">
        <v>332</v>
      </c>
      <c r="E117" s="18" t="s">
        <v>632</v>
      </c>
      <c r="F117" s="18" t="s">
        <v>627</v>
      </c>
    </row>
    <row r="118" spans="1:6" s="14" customFormat="1" ht="141.75">
      <c r="A118" s="34">
        <f t="shared" si="3"/>
        <v>69</v>
      </c>
      <c r="B118" s="20" t="s">
        <v>570</v>
      </c>
      <c r="C118" s="67">
        <v>77227.57</v>
      </c>
      <c r="D118" s="18" t="s">
        <v>332</v>
      </c>
      <c r="E118" s="18"/>
      <c r="F118" s="18" t="s">
        <v>383</v>
      </c>
    </row>
    <row r="119" spans="1:6" s="14" customFormat="1" ht="141.75">
      <c r="A119" s="34">
        <f t="shared" si="3"/>
        <v>70</v>
      </c>
      <c r="B119" s="7" t="s">
        <v>232</v>
      </c>
      <c r="C119" s="67">
        <v>223615.85</v>
      </c>
      <c r="D119" s="21" t="s">
        <v>120</v>
      </c>
      <c r="E119" s="18" t="s">
        <v>228</v>
      </c>
      <c r="F119" s="18" t="s">
        <v>583</v>
      </c>
    </row>
    <row r="120" spans="1:6" s="14" customFormat="1" ht="47.25">
      <c r="A120" s="34">
        <f t="shared" si="3"/>
        <v>71</v>
      </c>
      <c r="B120" s="20" t="s">
        <v>76</v>
      </c>
      <c r="C120" s="67">
        <v>325837</v>
      </c>
      <c r="D120" s="21" t="s">
        <v>120</v>
      </c>
      <c r="E120" s="18" t="s">
        <v>552</v>
      </c>
      <c r="F120" s="18" t="s">
        <v>628</v>
      </c>
    </row>
    <row r="121" spans="1:6" s="14" customFormat="1" ht="78.75">
      <c r="A121" s="34">
        <f t="shared" si="3"/>
        <v>72</v>
      </c>
      <c r="B121" s="20" t="s">
        <v>94</v>
      </c>
      <c r="C121" s="67">
        <v>142661.25</v>
      </c>
      <c r="D121" s="21" t="s">
        <v>120</v>
      </c>
      <c r="E121" s="18"/>
      <c r="F121" s="18" t="s">
        <v>607</v>
      </c>
    </row>
    <row r="122" spans="1:6" s="14" customFormat="1" ht="47.25">
      <c r="A122" s="34">
        <f t="shared" si="3"/>
        <v>73</v>
      </c>
      <c r="B122" s="20" t="s">
        <v>132</v>
      </c>
      <c r="C122" s="67" t="s">
        <v>321</v>
      </c>
      <c r="D122" s="21"/>
      <c r="E122" s="18" t="s">
        <v>552</v>
      </c>
      <c r="F122" s="18"/>
    </row>
    <row r="123" spans="1:6" s="14" customFormat="1" ht="63" customHeight="1">
      <c r="A123" s="34">
        <f t="shared" si="3"/>
        <v>74</v>
      </c>
      <c r="B123" s="20" t="s">
        <v>32</v>
      </c>
      <c r="C123" s="73" t="s">
        <v>54</v>
      </c>
      <c r="D123" s="21"/>
      <c r="E123" s="18"/>
      <c r="F123" s="18"/>
    </row>
    <row r="124" spans="1:6" s="14" customFormat="1" ht="16.5">
      <c r="A124" s="6" t="s">
        <v>70</v>
      </c>
      <c r="B124" s="6"/>
      <c r="C124" s="97"/>
      <c r="D124" s="66"/>
      <c r="E124" s="21"/>
      <c r="F124" s="21"/>
    </row>
    <row r="125" spans="1:6" s="14" customFormat="1" ht="48.75" customHeight="1">
      <c r="A125" s="34">
        <f>+A123+1</f>
        <v>75</v>
      </c>
      <c r="B125" s="20" t="s">
        <v>160</v>
      </c>
      <c r="C125" s="67" t="s">
        <v>240</v>
      </c>
      <c r="D125" s="18" t="s">
        <v>332</v>
      </c>
      <c r="E125" s="18" t="s">
        <v>296</v>
      </c>
      <c r="F125" s="18"/>
    </row>
    <row r="126" spans="1:6" s="16" customFormat="1" ht="63">
      <c r="A126" s="141">
        <f>+A125+1</f>
        <v>76</v>
      </c>
      <c r="B126" s="20" t="s">
        <v>756</v>
      </c>
      <c r="C126" s="67" t="s">
        <v>594</v>
      </c>
      <c r="D126" s="18" t="s">
        <v>332</v>
      </c>
      <c r="E126" s="18" t="s">
        <v>87</v>
      </c>
      <c r="F126" s="18"/>
    </row>
    <row r="127" spans="1:6" s="14" customFormat="1" ht="48.75" customHeight="1">
      <c r="A127" s="34">
        <f>+A126+1</f>
        <v>77</v>
      </c>
      <c r="B127" s="20" t="s">
        <v>609</v>
      </c>
      <c r="C127" s="67" t="s">
        <v>505</v>
      </c>
      <c r="D127" s="18" t="s">
        <v>332</v>
      </c>
      <c r="E127" s="18"/>
      <c r="F127" s="18"/>
    </row>
    <row r="128" spans="1:6" s="14" customFormat="1" ht="33" customHeight="1">
      <c r="A128" s="34">
        <f>+A127+1</f>
        <v>78</v>
      </c>
      <c r="B128" s="20" t="s">
        <v>424</v>
      </c>
      <c r="C128" s="67" t="s">
        <v>310</v>
      </c>
      <c r="D128" s="18" t="s">
        <v>332</v>
      </c>
      <c r="E128" s="18" t="s">
        <v>201</v>
      </c>
      <c r="F128" s="18"/>
    </row>
    <row r="129" spans="1:6" s="14" customFormat="1" ht="33" customHeight="1">
      <c r="A129" s="34">
        <f>+A128+1</f>
        <v>79</v>
      </c>
      <c r="B129" s="20" t="s">
        <v>379</v>
      </c>
      <c r="C129" s="67" t="s">
        <v>507</v>
      </c>
      <c r="D129" s="18" t="s">
        <v>332</v>
      </c>
      <c r="E129" s="18"/>
      <c r="F129" s="18"/>
    </row>
    <row r="130" spans="1:6" s="14" customFormat="1" ht="16.5">
      <c r="A130" s="6" t="s">
        <v>292</v>
      </c>
      <c r="B130" s="6"/>
      <c r="C130" s="97"/>
      <c r="D130" s="66"/>
      <c r="E130" s="21"/>
      <c r="F130" s="21"/>
    </row>
    <row r="131" spans="1:6" s="14" customFormat="1" ht="47.25">
      <c r="A131" s="34">
        <f>+A129+1</f>
        <v>80</v>
      </c>
      <c r="B131" s="20" t="s">
        <v>529</v>
      </c>
      <c r="C131" s="73" t="s">
        <v>10</v>
      </c>
      <c r="D131" s="18" t="s">
        <v>332</v>
      </c>
      <c r="E131" s="4" t="s">
        <v>239</v>
      </c>
      <c r="F131" s="4"/>
    </row>
    <row r="132" spans="1:6" s="14" customFormat="1" ht="16.5">
      <c r="A132" s="6" t="s">
        <v>25</v>
      </c>
      <c r="B132" s="6"/>
      <c r="C132" s="97"/>
      <c r="D132" s="66"/>
      <c r="E132" s="21"/>
      <c r="F132" s="21"/>
    </row>
    <row r="133" spans="1:6" s="14" customFormat="1" ht="46.5">
      <c r="A133" s="34">
        <f>+A131+1</f>
        <v>81</v>
      </c>
      <c r="B133" s="147" t="s">
        <v>610</v>
      </c>
      <c r="C133" s="67" t="s">
        <v>576</v>
      </c>
      <c r="D133" s="18" t="s">
        <v>332</v>
      </c>
      <c r="E133" s="18" t="s">
        <v>552</v>
      </c>
      <c r="F133" s="18" t="s">
        <v>308</v>
      </c>
    </row>
    <row r="134" spans="1:6" s="14" customFormat="1" ht="16.5">
      <c r="A134" s="6" t="s">
        <v>233</v>
      </c>
      <c r="B134" s="6"/>
      <c r="C134" s="66"/>
      <c r="D134" s="66"/>
      <c r="E134" s="21"/>
      <c r="F134" s="21"/>
    </row>
    <row r="135" spans="1:6" s="14" customFormat="1" ht="78.75">
      <c r="A135" s="34">
        <f>+A133+1</f>
        <v>82</v>
      </c>
      <c r="B135" s="20" t="s">
        <v>227</v>
      </c>
      <c r="C135" s="3" t="s">
        <v>431</v>
      </c>
      <c r="D135" s="18" t="s">
        <v>332</v>
      </c>
      <c r="E135" s="18" t="s">
        <v>201</v>
      </c>
      <c r="F135" s="18" t="s">
        <v>143</v>
      </c>
    </row>
    <row r="136" spans="1:6" s="14" customFormat="1" ht="16.5">
      <c r="A136" s="6" t="s">
        <v>141</v>
      </c>
      <c r="B136" s="31"/>
      <c r="C136" s="103"/>
      <c r="D136" s="21"/>
      <c r="E136" s="18"/>
      <c r="F136" s="18"/>
    </row>
    <row r="137" spans="1:6" s="14" customFormat="1" ht="31.5" customHeight="1">
      <c r="A137" s="34">
        <f>+A135+1</f>
        <v>83</v>
      </c>
      <c r="B137" s="20" t="s">
        <v>280</v>
      </c>
      <c r="C137" s="67" t="s">
        <v>161</v>
      </c>
      <c r="D137" s="18" t="s">
        <v>332</v>
      </c>
      <c r="E137" s="18" t="s">
        <v>201</v>
      </c>
      <c r="F137" s="18"/>
    </row>
    <row r="138" spans="1:6" s="41" customFormat="1" ht="18">
      <c r="A138" s="42" t="s">
        <v>555</v>
      </c>
      <c r="B138" s="99"/>
      <c r="C138" s="100"/>
      <c r="D138" s="61"/>
      <c r="E138" s="61"/>
      <c r="F138" s="61"/>
    </row>
    <row r="139" spans="1:6" s="14" customFormat="1" ht="16.5">
      <c r="A139" s="6" t="s">
        <v>471</v>
      </c>
      <c r="B139" s="31"/>
      <c r="C139" s="21"/>
      <c r="D139" s="21"/>
      <c r="E139" s="21"/>
      <c r="F139" s="21"/>
    </row>
    <row r="140" spans="1:6" s="14" customFormat="1" ht="16.5">
      <c r="A140" s="6" t="s">
        <v>769</v>
      </c>
      <c r="B140" s="6"/>
      <c r="C140" s="66"/>
      <c r="D140" s="66"/>
      <c r="E140" s="21"/>
      <c r="F140" s="21"/>
    </row>
    <row r="141" spans="1:6" s="16" customFormat="1" ht="63">
      <c r="A141" s="33">
        <f>+A137+1</f>
        <v>84</v>
      </c>
      <c r="B141" s="20" t="s">
        <v>244</v>
      </c>
      <c r="C141" s="4" t="s">
        <v>468</v>
      </c>
      <c r="D141" s="18" t="s">
        <v>332</v>
      </c>
      <c r="E141" s="4" t="s">
        <v>213</v>
      </c>
      <c r="F141" s="4"/>
    </row>
    <row r="142" spans="1:6" s="14" customFormat="1" ht="16.5">
      <c r="A142" s="6" t="s">
        <v>27</v>
      </c>
      <c r="B142" s="31"/>
      <c r="C142" s="21"/>
      <c r="D142" s="21"/>
      <c r="E142" s="21"/>
      <c r="F142" s="21"/>
    </row>
    <row r="143" spans="1:6" s="16" customFormat="1" ht="47.25">
      <c r="A143" s="34">
        <f>+A141+1</f>
        <v>85</v>
      </c>
      <c r="B143" s="20" t="s">
        <v>581</v>
      </c>
      <c r="C143" s="67">
        <v>3500</v>
      </c>
      <c r="D143" s="18" t="s">
        <v>332</v>
      </c>
      <c r="E143" s="21"/>
      <c r="F143" s="21"/>
    </row>
    <row r="144" spans="1:6" s="41" customFormat="1" ht="18">
      <c r="A144" s="42" t="s">
        <v>190</v>
      </c>
      <c r="B144" s="99"/>
      <c r="C144" s="100"/>
      <c r="D144" s="61"/>
      <c r="E144" s="61"/>
      <c r="F144" s="61"/>
    </row>
    <row r="145" spans="1:6" s="154" customFormat="1" ht="16.5">
      <c r="A145" s="123" t="s">
        <v>735</v>
      </c>
      <c r="B145" s="152"/>
      <c r="C145" s="152"/>
      <c r="D145" s="152"/>
      <c r="E145" s="153"/>
      <c r="F145" s="152"/>
    </row>
    <row r="146" spans="1:6" s="154" customFormat="1" ht="16.5">
      <c r="A146" s="123" t="s">
        <v>758</v>
      </c>
      <c r="B146" s="152"/>
      <c r="C146" s="152"/>
      <c r="D146" s="152"/>
      <c r="E146" s="153"/>
      <c r="F146" s="152"/>
    </row>
    <row r="147" spans="1:6" s="154" customFormat="1" ht="16.5">
      <c r="A147" s="124" t="s">
        <v>759</v>
      </c>
      <c r="B147" s="152"/>
      <c r="C147" s="155"/>
      <c r="D147" s="155"/>
      <c r="E147" s="155"/>
      <c r="F147" s="155"/>
    </row>
    <row r="148" spans="1:6" s="16" customFormat="1" ht="47.25" customHeight="1">
      <c r="A148" s="34">
        <f>+A143+1</f>
        <v>86</v>
      </c>
      <c r="B148" s="80" t="s">
        <v>376</v>
      </c>
      <c r="C148" s="67">
        <v>56375</v>
      </c>
      <c r="D148" s="21" t="s">
        <v>435</v>
      </c>
      <c r="E148" s="18" t="s">
        <v>253</v>
      </c>
      <c r="F148" s="18"/>
    </row>
    <row r="149" spans="1:6" s="16" customFormat="1" ht="47.25">
      <c r="A149" s="34">
        <f aca="true" t="shared" si="4" ref="A149:A179">1+A148</f>
        <v>87</v>
      </c>
      <c r="B149" s="80" t="s">
        <v>545</v>
      </c>
      <c r="C149" s="67">
        <v>58035</v>
      </c>
      <c r="D149" s="21" t="s">
        <v>435</v>
      </c>
      <c r="E149" s="18" t="s">
        <v>253</v>
      </c>
      <c r="F149" s="18"/>
    </row>
    <row r="150" spans="1:6" s="16" customFormat="1" ht="47.25" customHeight="1">
      <c r="A150" s="34">
        <f t="shared" si="4"/>
        <v>88</v>
      </c>
      <c r="B150" s="80" t="s">
        <v>237</v>
      </c>
      <c r="C150" s="67">
        <v>63010</v>
      </c>
      <c r="D150" s="21" t="s">
        <v>435</v>
      </c>
      <c r="E150" s="18" t="s">
        <v>253</v>
      </c>
      <c r="F150" s="18"/>
    </row>
    <row r="151" spans="1:6" s="16" customFormat="1" ht="47.25" customHeight="1">
      <c r="A151" s="34">
        <f t="shared" si="4"/>
        <v>89</v>
      </c>
      <c r="B151" s="80" t="s">
        <v>117</v>
      </c>
      <c r="C151" s="67">
        <v>49966.67</v>
      </c>
      <c r="D151" s="21" t="s">
        <v>435</v>
      </c>
      <c r="E151" s="18" t="s">
        <v>130</v>
      </c>
      <c r="F151" s="18"/>
    </row>
    <row r="152" spans="1:6" s="16" customFormat="1" ht="31.5">
      <c r="A152" s="34">
        <f t="shared" si="4"/>
        <v>90</v>
      </c>
      <c r="B152" s="80" t="s">
        <v>562</v>
      </c>
      <c r="C152" s="67">
        <v>1266570</v>
      </c>
      <c r="D152" s="21" t="s">
        <v>435</v>
      </c>
      <c r="E152" s="18" t="s">
        <v>211</v>
      </c>
      <c r="F152" s="18"/>
    </row>
    <row r="153" spans="1:6" s="16" customFormat="1" ht="16.5">
      <c r="A153" s="34">
        <f t="shared" si="4"/>
        <v>91</v>
      </c>
      <c r="B153" s="80" t="s">
        <v>169</v>
      </c>
      <c r="C153" s="67">
        <v>560248</v>
      </c>
      <c r="D153" s="21" t="s">
        <v>435</v>
      </c>
      <c r="E153" s="18" t="s">
        <v>211</v>
      </c>
      <c r="F153" s="18"/>
    </row>
    <row r="154" spans="1:6" s="16" customFormat="1" ht="16.5">
      <c r="A154" s="34">
        <f t="shared" si="4"/>
        <v>92</v>
      </c>
      <c r="B154" s="80" t="s">
        <v>287</v>
      </c>
      <c r="C154" s="67">
        <v>332336</v>
      </c>
      <c r="D154" s="21" t="s">
        <v>435</v>
      </c>
      <c r="E154" s="18" t="s">
        <v>211</v>
      </c>
      <c r="F154" s="18"/>
    </row>
    <row r="155" spans="1:6" s="16" customFormat="1" ht="16.5">
      <c r="A155" s="34">
        <f t="shared" si="4"/>
        <v>93</v>
      </c>
      <c r="B155" s="80" t="s">
        <v>19</v>
      </c>
      <c r="C155" s="67">
        <v>560248.2</v>
      </c>
      <c r="D155" s="21" t="s">
        <v>435</v>
      </c>
      <c r="E155" s="18" t="s">
        <v>211</v>
      </c>
      <c r="F155" s="18"/>
    </row>
    <row r="156" spans="1:6" s="16" customFormat="1" ht="63" customHeight="1">
      <c r="A156" s="34">
        <f t="shared" si="4"/>
        <v>94</v>
      </c>
      <c r="B156" s="80" t="s">
        <v>180</v>
      </c>
      <c r="C156" s="67">
        <v>1054371</v>
      </c>
      <c r="D156" s="21" t="s">
        <v>435</v>
      </c>
      <c r="E156" s="18" t="s">
        <v>402</v>
      </c>
      <c r="F156" s="18"/>
    </row>
    <row r="157" spans="1:6" s="16" customFormat="1" ht="94.5">
      <c r="A157" s="34">
        <f t="shared" si="4"/>
        <v>95</v>
      </c>
      <c r="B157" s="147" t="s">
        <v>95</v>
      </c>
      <c r="C157" s="67">
        <v>6969</v>
      </c>
      <c r="D157" s="21" t="s">
        <v>435</v>
      </c>
      <c r="E157" s="18" t="s">
        <v>211</v>
      </c>
      <c r="F157" s="18"/>
    </row>
    <row r="158" spans="1:6" s="16" customFormat="1" ht="47.25">
      <c r="A158" s="34">
        <f t="shared" si="4"/>
        <v>96</v>
      </c>
      <c r="B158" s="80" t="s">
        <v>28</v>
      </c>
      <c r="C158" s="67">
        <v>596000</v>
      </c>
      <c r="D158" s="21" t="s">
        <v>435</v>
      </c>
      <c r="E158" s="18" t="s">
        <v>553</v>
      </c>
      <c r="F158" s="18"/>
    </row>
    <row r="159" spans="1:6" s="16" customFormat="1" ht="16.5">
      <c r="A159" s="34">
        <f t="shared" si="4"/>
        <v>97</v>
      </c>
      <c r="B159" s="80" t="s">
        <v>526</v>
      </c>
      <c r="C159" s="67"/>
      <c r="D159" s="21" t="s">
        <v>435</v>
      </c>
      <c r="E159" s="18" t="s">
        <v>575</v>
      </c>
      <c r="F159" s="18"/>
    </row>
    <row r="160" spans="1:6" s="16" customFormat="1" ht="31.5">
      <c r="A160" s="34">
        <f t="shared" si="4"/>
        <v>98</v>
      </c>
      <c r="B160" s="80" t="s">
        <v>461</v>
      </c>
      <c r="C160" s="67">
        <v>35320</v>
      </c>
      <c r="D160" s="21" t="s">
        <v>435</v>
      </c>
      <c r="E160" s="18" t="s">
        <v>575</v>
      </c>
      <c r="F160" s="18"/>
    </row>
    <row r="161" spans="1:6" s="16" customFormat="1" ht="47.25">
      <c r="A161" s="34">
        <f t="shared" si="4"/>
        <v>99</v>
      </c>
      <c r="B161" s="80" t="s">
        <v>480</v>
      </c>
      <c r="C161" s="67">
        <v>727272.6</v>
      </c>
      <c r="D161" s="21" t="s">
        <v>435</v>
      </c>
      <c r="E161" s="18" t="s">
        <v>211</v>
      </c>
      <c r="F161" s="18"/>
    </row>
    <row r="162" spans="1:6" s="16" customFormat="1" ht="31.5">
      <c r="A162" s="34">
        <f t="shared" si="4"/>
        <v>100</v>
      </c>
      <c r="B162" s="80" t="s">
        <v>313</v>
      </c>
      <c r="C162" s="67">
        <v>1021003</v>
      </c>
      <c r="D162" s="21" t="s">
        <v>435</v>
      </c>
      <c r="E162" s="18" t="s">
        <v>575</v>
      </c>
      <c r="F162" s="18"/>
    </row>
    <row r="163" spans="1:6" s="16" customFormat="1" ht="31.5">
      <c r="A163" s="34">
        <f t="shared" si="4"/>
        <v>101</v>
      </c>
      <c r="B163" s="80" t="s">
        <v>106</v>
      </c>
      <c r="C163" s="67">
        <v>17595</v>
      </c>
      <c r="D163" s="21" t="s">
        <v>435</v>
      </c>
      <c r="E163" s="18" t="s">
        <v>575</v>
      </c>
      <c r="F163" s="18"/>
    </row>
    <row r="164" spans="1:6" s="16" customFormat="1" ht="31.5">
      <c r="A164" s="34">
        <f t="shared" si="4"/>
        <v>102</v>
      </c>
      <c r="B164" s="80" t="s">
        <v>241</v>
      </c>
      <c r="C164" s="67">
        <v>560248.2</v>
      </c>
      <c r="D164" s="21" t="s">
        <v>435</v>
      </c>
      <c r="E164" s="18" t="s">
        <v>550</v>
      </c>
      <c r="F164" s="18"/>
    </row>
    <row r="165" spans="1:6" s="16" customFormat="1" ht="31.5">
      <c r="A165" s="34">
        <f t="shared" si="4"/>
        <v>103</v>
      </c>
      <c r="B165" s="80" t="s">
        <v>267</v>
      </c>
      <c r="C165" s="67"/>
      <c r="D165" s="21" t="s">
        <v>435</v>
      </c>
      <c r="E165" s="18" t="s">
        <v>575</v>
      </c>
      <c r="F165" s="18"/>
    </row>
    <row r="166" spans="1:6" s="16" customFormat="1" ht="31.5">
      <c r="A166" s="34">
        <f t="shared" si="4"/>
        <v>104</v>
      </c>
      <c r="B166" s="80" t="s">
        <v>168</v>
      </c>
      <c r="C166" s="67">
        <v>194</v>
      </c>
      <c r="D166" s="21" t="s">
        <v>435</v>
      </c>
      <c r="E166" s="18" t="s">
        <v>575</v>
      </c>
      <c r="F166" s="18"/>
    </row>
    <row r="167" spans="1:6" s="16" customFormat="1" ht="78.75">
      <c r="A167" s="34">
        <f t="shared" si="4"/>
        <v>105</v>
      </c>
      <c r="B167" s="80" t="s">
        <v>43</v>
      </c>
      <c r="C167" s="67"/>
      <c r="D167" s="21" t="s">
        <v>435</v>
      </c>
      <c r="E167" s="18" t="s">
        <v>201</v>
      </c>
      <c r="F167" s="18"/>
    </row>
    <row r="168" spans="1:6" s="16" customFormat="1" ht="78.75" customHeight="1">
      <c r="A168" s="141">
        <f t="shared" si="4"/>
        <v>106</v>
      </c>
      <c r="B168" s="147" t="s">
        <v>539</v>
      </c>
      <c r="C168" s="67"/>
      <c r="D168" s="21" t="s">
        <v>435</v>
      </c>
      <c r="E168" s="18" t="s">
        <v>201</v>
      </c>
      <c r="F168" s="18"/>
    </row>
    <row r="169" spans="1:6" s="16" customFormat="1" ht="48.75" customHeight="1">
      <c r="A169" s="34">
        <f t="shared" si="4"/>
        <v>107</v>
      </c>
      <c r="B169" s="80" t="s">
        <v>46</v>
      </c>
      <c r="C169" s="67"/>
      <c r="D169" s="21" t="s">
        <v>435</v>
      </c>
      <c r="E169" s="18" t="s">
        <v>201</v>
      </c>
      <c r="F169" s="18"/>
    </row>
    <row r="170" spans="1:6" s="16" customFormat="1" ht="31.5" customHeight="1">
      <c r="A170" s="34">
        <f t="shared" si="4"/>
        <v>108</v>
      </c>
      <c r="B170" s="80" t="s">
        <v>257</v>
      </c>
      <c r="C170" s="67">
        <v>717000</v>
      </c>
      <c r="D170" s="21" t="s">
        <v>435</v>
      </c>
      <c r="E170" s="18" t="s">
        <v>167</v>
      </c>
      <c r="F170" s="18"/>
    </row>
    <row r="171" spans="1:6" s="16" customFormat="1" ht="31.5">
      <c r="A171" s="34">
        <f t="shared" si="4"/>
        <v>109</v>
      </c>
      <c r="B171" s="80" t="s">
        <v>355</v>
      </c>
      <c r="C171" s="67"/>
      <c r="D171" s="21" t="s">
        <v>435</v>
      </c>
      <c r="E171" s="18" t="s">
        <v>211</v>
      </c>
      <c r="F171" s="18"/>
    </row>
    <row r="172" spans="1:6" s="16" customFormat="1" ht="31.5">
      <c r="A172" s="34">
        <f t="shared" si="4"/>
        <v>110</v>
      </c>
      <c r="B172" s="80" t="s">
        <v>100</v>
      </c>
      <c r="C172" s="67"/>
      <c r="D172" s="21" t="s">
        <v>435</v>
      </c>
      <c r="E172" s="18" t="s">
        <v>211</v>
      </c>
      <c r="F172" s="18"/>
    </row>
    <row r="173" spans="1:6" s="16" customFormat="1" ht="31.5">
      <c r="A173" s="34">
        <f t="shared" si="4"/>
        <v>111</v>
      </c>
      <c r="B173" s="80" t="s">
        <v>36</v>
      </c>
      <c r="C173" s="67"/>
      <c r="D173" s="21" t="s">
        <v>435</v>
      </c>
      <c r="E173" s="18" t="s">
        <v>81</v>
      </c>
      <c r="F173" s="18"/>
    </row>
    <row r="174" spans="1:6" s="16" customFormat="1" ht="47.25">
      <c r="A174" s="34">
        <f t="shared" si="4"/>
        <v>112</v>
      </c>
      <c r="B174" s="80" t="s">
        <v>347</v>
      </c>
      <c r="C174" s="67">
        <v>2557347.9</v>
      </c>
      <c r="D174" s="21" t="s">
        <v>435</v>
      </c>
      <c r="E174" s="18" t="s">
        <v>253</v>
      </c>
      <c r="F174" s="18"/>
    </row>
    <row r="175" spans="1:6" s="16" customFormat="1" ht="16.5">
      <c r="A175" s="34">
        <f t="shared" si="4"/>
        <v>113</v>
      </c>
      <c r="B175" s="80" t="s">
        <v>187</v>
      </c>
      <c r="C175" s="67">
        <v>28187.9</v>
      </c>
      <c r="D175" s="21" t="s">
        <v>435</v>
      </c>
      <c r="E175" s="18" t="s">
        <v>575</v>
      </c>
      <c r="F175" s="18"/>
    </row>
    <row r="176" spans="1:6" s="16" customFormat="1" ht="63">
      <c r="A176" s="34">
        <f t="shared" si="4"/>
        <v>114</v>
      </c>
      <c r="B176" s="80" t="s">
        <v>3</v>
      </c>
      <c r="C176" s="67">
        <v>41209.4</v>
      </c>
      <c r="D176" s="21" t="s">
        <v>435</v>
      </c>
      <c r="E176" s="18" t="s">
        <v>575</v>
      </c>
      <c r="F176" s="18"/>
    </row>
    <row r="177" spans="1:6" s="16" customFormat="1" ht="63" customHeight="1">
      <c r="A177" s="34">
        <f t="shared" si="4"/>
        <v>115</v>
      </c>
      <c r="B177" s="80" t="s">
        <v>52</v>
      </c>
      <c r="C177" s="67">
        <v>65750.87</v>
      </c>
      <c r="D177" s="21" t="s">
        <v>435</v>
      </c>
      <c r="E177" s="18" t="s">
        <v>253</v>
      </c>
      <c r="F177" s="18"/>
    </row>
    <row r="178" spans="1:6" s="16" customFormat="1" ht="47.25">
      <c r="A178" s="34">
        <f t="shared" si="4"/>
        <v>116</v>
      </c>
      <c r="B178" s="80" t="s">
        <v>341</v>
      </c>
      <c r="C178" s="67">
        <v>49000</v>
      </c>
      <c r="D178" s="21" t="s">
        <v>435</v>
      </c>
      <c r="E178" s="18" t="s">
        <v>575</v>
      </c>
      <c r="F178" s="18"/>
    </row>
    <row r="179" spans="1:6" s="16" customFormat="1" ht="63">
      <c r="A179" s="34">
        <f t="shared" si="4"/>
        <v>117</v>
      </c>
      <c r="B179" s="80" t="s">
        <v>282</v>
      </c>
      <c r="C179" s="67"/>
      <c r="D179" s="21" t="s">
        <v>435</v>
      </c>
      <c r="E179" s="18" t="s">
        <v>575</v>
      </c>
      <c r="F179" s="18"/>
    </row>
    <row r="180" spans="1:6" s="154" customFormat="1" ht="16.5">
      <c r="A180" s="125" t="s">
        <v>501</v>
      </c>
      <c r="B180" s="152"/>
      <c r="C180" s="13"/>
      <c r="D180" s="156"/>
      <c r="E180" s="126"/>
      <c r="F180" s="156"/>
    </row>
    <row r="181" spans="1:6" s="16" customFormat="1" ht="40.5">
      <c r="A181" s="34">
        <f>1+A179</f>
        <v>118</v>
      </c>
      <c r="B181" s="147" t="s">
        <v>495</v>
      </c>
      <c r="C181" s="67">
        <v>8500</v>
      </c>
      <c r="D181" s="21" t="s">
        <v>435</v>
      </c>
      <c r="E181" s="18" t="s">
        <v>575</v>
      </c>
      <c r="F181" s="18"/>
    </row>
    <row r="182" spans="1:6" s="154" customFormat="1" ht="16.5">
      <c r="A182" s="125" t="s">
        <v>543</v>
      </c>
      <c r="B182" s="152"/>
      <c r="C182" s="12"/>
      <c r="D182" s="156"/>
      <c r="E182" s="126"/>
      <c r="F182" s="156"/>
    </row>
    <row r="183" spans="1:6" s="16" customFormat="1" ht="16.5">
      <c r="A183" s="34">
        <f>1+A181</f>
        <v>119</v>
      </c>
      <c r="B183" s="80" t="s">
        <v>590</v>
      </c>
      <c r="C183" s="67"/>
      <c r="D183" s="21" t="s">
        <v>435</v>
      </c>
      <c r="E183" s="18" t="s">
        <v>448</v>
      </c>
      <c r="F183" s="18"/>
    </row>
    <row r="184" spans="1:6" s="16" customFormat="1" ht="16.5">
      <c r="A184" s="34">
        <f>1+A183</f>
        <v>120</v>
      </c>
      <c r="B184" s="80" t="s">
        <v>88</v>
      </c>
      <c r="C184" s="67"/>
      <c r="D184" s="21" t="s">
        <v>435</v>
      </c>
      <c r="E184" s="18" t="s">
        <v>448</v>
      </c>
      <c r="F184" s="18"/>
    </row>
    <row r="185" spans="1:6" s="16" customFormat="1" ht="78.75" customHeight="1">
      <c r="A185" s="34">
        <f>1+A184</f>
        <v>121</v>
      </c>
      <c r="B185" s="147" t="s">
        <v>236</v>
      </c>
      <c r="C185" s="67">
        <v>226570</v>
      </c>
      <c r="D185" s="21" t="s">
        <v>435</v>
      </c>
      <c r="E185" s="18" t="s">
        <v>334</v>
      </c>
      <c r="F185" s="18"/>
    </row>
    <row r="186" spans="1:6" s="16" customFormat="1" ht="54">
      <c r="A186" s="34">
        <f>1+A185</f>
        <v>122</v>
      </c>
      <c r="B186" s="147" t="s">
        <v>138</v>
      </c>
      <c r="C186" s="67">
        <v>375670</v>
      </c>
      <c r="D186" s="21" t="s">
        <v>435</v>
      </c>
      <c r="E186" s="18" t="s">
        <v>575</v>
      </c>
      <c r="F186" s="18"/>
    </row>
    <row r="187" spans="1:6" s="16" customFormat="1" ht="67.5">
      <c r="A187" s="34">
        <f>1+A186</f>
        <v>123</v>
      </c>
      <c r="B187" s="147" t="s">
        <v>108</v>
      </c>
      <c r="C187" s="67">
        <v>3392</v>
      </c>
      <c r="D187" s="21" t="s">
        <v>435</v>
      </c>
      <c r="E187" s="18" t="s">
        <v>575</v>
      </c>
      <c r="F187" s="18"/>
    </row>
    <row r="188" spans="1:6" s="154" customFormat="1" ht="16.5">
      <c r="A188" s="123" t="s">
        <v>760</v>
      </c>
      <c r="B188" s="152"/>
      <c r="C188" s="152"/>
      <c r="D188" s="152"/>
      <c r="E188" s="153"/>
      <c r="F188" s="152"/>
    </row>
    <row r="189" spans="1:6" s="154" customFormat="1" ht="16.5">
      <c r="A189" s="157" t="s">
        <v>73</v>
      </c>
      <c r="B189" s="152"/>
      <c r="C189" s="152"/>
      <c r="D189" s="152"/>
      <c r="E189" s="153"/>
      <c r="F189" s="152"/>
    </row>
    <row r="190" spans="1:6" s="16" customFormat="1" ht="31.5">
      <c r="A190" s="34">
        <f>1+A187</f>
        <v>124</v>
      </c>
      <c r="B190" s="80" t="s">
        <v>157</v>
      </c>
      <c r="C190" s="146" t="s">
        <v>294</v>
      </c>
      <c r="D190" s="21" t="s">
        <v>435</v>
      </c>
      <c r="E190" s="18" t="s">
        <v>401</v>
      </c>
      <c r="F190" s="18" t="s">
        <v>540</v>
      </c>
    </row>
    <row r="191" spans="1:6" s="16" customFormat="1" ht="47.25">
      <c r="A191" s="34">
        <f>1+A190</f>
        <v>125</v>
      </c>
      <c r="B191" s="80" t="s">
        <v>785</v>
      </c>
      <c r="C191" s="67" t="s">
        <v>126</v>
      </c>
      <c r="D191" s="21" t="s">
        <v>435</v>
      </c>
      <c r="E191" s="18" t="s">
        <v>441</v>
      </c>
      <c r="F191" s="18" t="s">
        <v>525</v>
      </c>
    </row>
    <row r="192" spans="1:6" s="1" customFormat="1" ht="16.5">
      <c r="A192" s="9" t="s">
        <v>731</v>
      </c>
      <c r="B192" s="8"/>
      <c r="C192" s="8"/>
      <c r="D192" s="8"/>
      <c r="E192" s="130"/>
      <c r="F192" s="8"/>
    </row>
    <row r="193" spans="1:6" s="1" customFormat="1" ht="16.5">
      <c r="A193" s="9" t="s">
        <v>732</v>
      </c>
      <c r="B193" s="8"/>
      <c r="C193" s="8"/>
      <c r="D193" s="8"/>
      <c r="E193" s="130"/>
      <c r="F193" s="8"/>
    </row>
    <row r="194" spans="1:6" s="1" customFormat="1" ht="16.5">
      <c r="A194" s="9" t="s">
        <v>770</v>
      </c>
      <c r="B194" s="8"/>
      <c r="C194" s="8"/>
      <c r="D194" s="8"/>
      <c r="E194" s="130"/>
      <c r="F194" s="8"/>
    </row>
    <row r="195" spans="1:6" s="16" customFormat="1" ht="77.25" customHeight="1">
      <c r="A195" s="34">
        <f>1+A191</f>
        <v>126</v>
      </c>
      <c r="B195" s="80" t="s">
        <v>786</v>
      </c>
      <c r="C195" s="67" t="s">
        <v>528</v>
      </c>
      <c r="D195" s="21" t="s">
        <v>332</v>
      </c>
      <c r="E195" s="18" t="s">
        <v>110</v>
      </c>
      <c r="F195" s="18" t="s">
        <v>163</v>
      </c>
    </row>
    <row r="196" spans="1:6" s="16" customFormat="1" ht="65.25" customHeight="1">
      <c r="A196" s="34">
        <f aca="true" t="shared" si="5" ref="A196:A230">1+A195</f>
        <v>127</v>
      </c>
      <c r="B196" s="80" t="s">
        <v>787</v>
      </c>
      <c r="C196" s="67" t="s">
        <v>139</v>
      </c>
      <c r="D196" s="21" t="s">
        <v>332</v>
      </c>
      <c r="E196" s="18" t="s">
        <v>137</v>
      </c>
      <c r="F196" s="18" t="s">
        <v>16</v>
      </c>
    </row>
    <row r="197" spans="1:6" s="16" customFormat="1" ht="174.75" customHeight="1">
      <c r="A197" s="34">
        <f t="shared" si="5"/>
        <v>128</v>
      </c>
      <c r="B197" s="80" t="s">
        <v>788</v>
      </c>
      <c r="C197" s="67" t="s">
        <v>21</v>
      </c>
      <c r="D197" s="21" t="s">
        <v>332</v>
      </c>
      <c r="E197" s="18" t="s">
        <v>305</v>
      </c>
      <c r="F197" s="18" t="s">
        <v>105</v>
      </c>
    </row>
    <row r="198" spans="1:6" s="16" customFormat="1" ht="63">
      <c r="A198" s="34">
        <f t="shared" si="5"/>
        <v>129</v>
      </c>
      <c r="B198" s="80" t="s">
        <v>789</v>
      </c>
      <c r="C198" s="67" t="s">
        <v>314</v>
      </c>
      <c r="D198" s="21" t="s">
        <v>332</v>
      </c>
      <c r="E198" s="18" t="s">
        <v>137</v>
      </c>
      <c r="F198" s="18" t="s">
        <v>150</v>
      </c>
    </row>
    <row r="199" spans="1:6" s="16" customFormat="1" ht="63" customHeight="1">
      <c r="A199" s="34">
        <f t="shared" si="5"/>
        <v>130</v>
      </c>
      <c r="B199" s="80" t="s">
        <v>790</v>
      </c>
      <c r="C199" s="67" t="s">
        <v>436</v>
      </c>
      <c r="D199" s="21" t="s">
        <v>332</v>
      </c>
      <c r="E199" s="18" t="s">
        <v>358</v>
      </c>
      <c r="F199" s="18" t="s">
        <v>31</v>
      </c>
    </row>
    <row r="200" spans="1:6" s="16" customFormat="1" ht="48" customHeight="1">
      <c r="A200" s="34">
        <f t="shared" si="5"/>
        <v>131</v>
      </c>
      <c r="B200" s="80" t="s">
        <v>791</v>
      </c>
      <c r="C200" s="67" t="s">
        <v>541</v>
      </c>
      <c r="D200" s="21" t="s">
        <v>332</v>
      </c>
      <c r="E200" s="18" t="s">
        <v>137</v>
      </c>
      <c r="F200" s="18" t="s">
        <v>586</v>
      </c>
    </row>
    <row r="201" spans="1:6" s="16" customFormat="1" ht="110.25">
      <c r="A201" s="34">
        <f t="shared" si="5"/>
        <v>132</v>
      </c>
      <c r="B201" s="80" t="s">
        <v>792</v>
      </c>
      <c r="C201" s="67" t="s">
        <v>533</v>
      </c>
      <c r="D201" s="21" t="s">
        <v>332</v>
      </c>
      <c r="E201" s="18" t="s">
        <v>305</v>
      </c>
      <c r="F201" s="18" t="s">
        <v>327</v>
      </c>
    </row>
    <row r="202" spans="1:6" s="16" customFormat="1" ht="110.25">
      <c r="A202" s="34">
        <f t="shared" si="5"/>
        <v>133</v>
      </c>
      <c r="B202" s="80" t="s">
        <v>793</v>
      </c>
      <c r="C202" s="67" t="s">
        <v>278</v>
      </c>
      <c r="D202" s="21" t="s">
        <v>332</v>
      </c>
      <c r="E202" s="18" t="s">
        <v>305</v>
      </c>
      <c r="F202" s="18" t="s">
        <v>524</v>
      </c>
    </row>
    <row r="203" spans="1:6" s="16" customFormat="1" ht="47.25" customHeight="1">
      <c r="A203" s="34">
        <f t="shared" si="5"/>
        <v>134</v>
      </c>
      <c r="B203" s="80" t="s">
        <v>794</v>
      </c>
      <c r="C203" s="67" t="s">
        <v>65</v>
      </c>
      <c r="D203" s="21" t="s">
        <v>332</v>
      </c>
      <c r="E203" s="18" t="s">
        <v>201</v>
      </c>
      <c r="F203" s="18" t="s">
        <v>428</v>
      </c>
    </row>
    <row r="204" spans="1:6" s="16" customFormat="1" ht="78.75">
      <c r="A204" s="34">
        <f t="shared" si="5"/>
        <v>135</v>
      </c>
      <c r="B204" s="80" t="s">
        <v>795</v>
      </c>
      <c r="C204" s="67" t="s">
        <v>354</v>
      </c>
      <c r="D204" s="21" t="s">
        <v>332</v>
      </c>
      <c r="E204" s="18" t="s">
        <v>305</v>
      </c>
      <c r="F204" s="18" t="s">
        <v>219</v>
      </c>
    </row>
    <row r="205" spans="1:6" s="16" customFormat="1" ht="94.5">
      <c r="A205" s="34">
        <f t="shared" si="5"/>
        <v>136</v>
      </c>
      <c r="B205" s="80" t="s">
        <v>796</v>
      </c>
      <c r="C205" s="67" t="s">
        <v>38</v>
      </c>
      <c r="D205" s="21" t="s">
        <v>332</v>
      </c>
      <c r="E205" s="18" t="s">
        <v>358</v>
      </c>
      <c r="F205" s="18" t="s">
        <v>78</v>
      </c>
    </row>
    <row r="206" spans="1:6" s="16" customFormat="1" ht="94.5">
      <c r="A206" s="34">
        <f t="shared" si="5"/>
        <v>137</v>
      </c>
      <c r="B206" s="80" t="s">
        <v>797</v>
      </c>
      <c r="C206" s="67" t="s">
        <v>388</v>
      </c>
      <c r="D206" s="21" t="s">
        <v>332</v>
      </c>
      <c r="E206" s="18" t="s">
        <v>358</v>
      </c>
      <c r="F206" s="18" t="s">
        <v>34</v>
      </c>
    </row>
    <row r="207" spans="1:6" s="16" customFormat="1" ht="46.5" customHeight="1">
      <c r="A207" s="34">
        <f t="shared" si="5"/>
        <v>138</v>
      </c>
      <c r="B207" s="80" t="s">
        <v>798</v>
      </c>
      <c r="C207" s="67" t="s">
        <v>486</v>
      </c>
      <c r="D207" s="21" t="s">
        <v>332</v>
      </c>
      <c r="E207" s="18" t="s">
        <v>358</v>
      </c>
      <c r="F207" s="18" t="s">
        <v>92</v>
      </c>
    </row>
    <row r="208" spans="1:6" s="16" customFormat="1" ht="46.5" customHeight="1">
      <c r="A208" s="34">
        <f t="shared" si="5"/>
        <v>139</v>
      </c>
      <c r="B208" s="80" t="s">
        <v>799</v>
      </c>
      <c r="C208" s="67" t="s">
        <v>235</v>
      </c>
      <c r="D208" s="21" t="s">
        <v>332</v>
      </c>
      <c r="E208" s="18" t="s">
        <v>358</v>
      </c>
      <c r="F208" s="18" t="s">
        <v>92</v>
      </c>
    </row>
    <row r="209" spans="1:6" s="16" customFormat="1" ht="48" customHeight="1">
      <c r="A209" s="34">
        <f t="shared" si="5"/>
        <v>140</v>
      </c>
      <c r="B209" s="80" t="s">
        <v>800</v>
      </c>
      <c r="C209" s="67" t="s">
        <v>465</v>
      </c>
      <c r="D209" s="21" t="s">
        <v>332</v>
      </c>
      <c r="E209" s="18" t="s">
        <v>358</v>
      </c>
      <c r="F209" s="18" t="s">
        <v>451</v>
      </c>
    </row>
    <row r="210" spans="1:6" s="16" customFormat="1" ht="110.25" customHeight="1">
      <c r="A210" s="34">
        <f t="shared" si="5"/>
        <v>141</v>
      </c>
      <c r="B210" s="80" t="s">
        <v>801</v>
      </c>
      <c r="C210" s="67" t="s">
        <v>89</v>
      </c>
      <c r="D210" s="21" t="s">
        <v>332</v>
      </c>
      <c r="E210" s="18" t="s">
        <v>358</v>
      </c>
      <c r="F210" s="18" t="s">
        <v>422</v>
      </c>
    </row>
    <row r="211" spans="1:6" s="16" customFormat="1" ht="47.25">
      <c r="A211" s="34">
        <f t="shared" si="5"/>
        <v>142</v>
      </c>
      <c r="B211" s="80" t="s">
        <v>802</v>
      </c>
      <c r="C211" s="67" t="s">
        <v>295</v>
      </c>
      <c r="D211" s="21" t="s">
        <v>332</v>
      </c>
      <c r="E211" s="18" t="s">
        <v>358</v>
      </c>
      <c r="F211" s="18" t="s">
        <v>520</v>
      </c>
    </row>
    <row r="212" spans="1:6" s="16" customFormat="1" ht="75" customHeight="1">
      <c r="A212" s="34">
        <f t="shared" si="5"/>
        <v>143</v>
      </c>
      <c r="B212" s="80" t="s">
        <v>803</v>
      </c>
      <c r="C212" s="67">
        <v>28060</v>
      </c>
      <c r="D212" s="21" t="s">
        <v>332</v>
      </c>
      <c r="E212" s="18" t="s">
        <v>269</v>
      </c>
      <c r="F212" s="18" t="s">
        <v>368</v>
      </c>
    </row>
    <row r="213" spans="1:6" s="16" customFormat="1" ht="47.25" customHeight="1">
      <c r="A213" s="34">
        <f t="shared" si="5"/>
        <v>144</v>
      </c>
      <c r="B213" s="80" t="s">
        <v>804</v>
      </c>
      <c r="C213" s="67" t="s">
        <v>221</v>
      </c>
      <c r="D213" s="21" t="s">
        <v>332</v>
      </c>
      <c r="E213" s="18" t="s">
        <v>358</v>
      </c>
      <c r="F213" s="18" t="s">
        <v>217</v>
      </c>
    </row>
    <row r="214" spans="1:6" s="16" customFormat="1" ht="92.25" customHeight="1">
      <c r="A214" s="34">
        <f t="shared" si="5"/>
        <v>145</v>
      </c>
      <c r="B214" s="80" t="s">
        <v>805</v>
      </c>
      <c r="C214" s="67" t="s">
        <v>1</v>
      </c>
      <c r="D214" s="21" t="s">
        <v>332</v>
      </c>
      <c r="E214" s="18" t="s">
        <v>358</v>
      </c>
      <c r="F214" s="18" t="s">
        <v>301</v>
      </c>
    </row>
    <row r="215" spans="1:6" s="16" customFormat="1" ht="80.25" customHeight="1">
      <c r="A215" s="34">
        <f t="shared" si="5"/>
        <v>146</v>
      </c>
      <c r="B215" s="80" t="s">
        <v>806</v>
      </c>
      <c r="C215" s="67" t="s">
        <v>74</v>
      </c>
      <c r="D215" s="21" t="s">
        <v>332</v>
      </c>
      <c r="E215" s="18" t="s">
        <v>358</v>
      </c>
      <c r="F215" s="18" t="s">
        <v>301</v>
      </c>
    </row>
    <row r="216" spans="1:6" s="16" customFormat="1" ht="47.25" customHeight="1">
      <c r="A216" s="34">
        <f t="shared" si="5"/>
        <v>147</v>
      </c>
      <c r="B216" s="80" t="s">
        <v>807</v>
      </c>
      <c r="C216" s="67" t="s">
        <v>598</v>
      </c>
      <c r="D216" s="21" t="s">
        <v>332</v>
      </c>
      <c r="E216" s="18" t="s">
        <v>358</v>
      </c>
      <c r="F216" s="18" t="s">
        <v>558</v>
      </c>
    </row>
    <row r="217" spans="1:6" s="16" customFormat="1" ht="33" customHeight="1">
      <c r="A217" s="34">
        <f t="shared" si="5"/>
        <v>148</v>
      </c>
      <c r="B217" s="80" t="s">
        <v>808</v>
      </c>
      <c r="C217" s="67" t="s">
        <v>493</v>
      </c>
      <c r="D217" s="21" t="s">
        <v>332</v>
      </c>
      <c r="E217" s="18" t="s">
        <v>358</v>
      </c>
      <c r="F217" s="18" t="s">
        <v>411</v>
      </c>
    </row>
    <row r="218" spans="1:6" s="16" customFormat="1" ht="81.75" customHeight="1">
      <c r="A218" s="34">
        <f t="shared" si="5"/>
        <v>149</v>
      </c>
      <c r="B218" s="80" t="s">
        <v>809</v>
      </c>
      <c r="C218" s="67" t="s">
        <v>535</v>
      </c>
      <c r="D218" s="21" t="s">
        <v>332</v>
      </c>
      <c r="E218" s="18" t="s">
        <v>358</v>
      </c>
      <c r="F218" s="18" t="s">
        <v>411</v>
      </c>
    </row>
    <row r="219" spans="1:6" s="16" customFormat="1" ht="62.25" customHeight="1">
      <c r="A219" s="34">
        <f t="shared" si="5"/>
        <v>150</v>
      </c>
      <c r="B219" s="80" t="s">
        <v>810</v>
      </c>
      <c r="C219" s="67" t="s">
        <v>602</v>
      </c>
      <c r="D219" s="21" t="s">
        <v>332</v>
      </c>
      <c r="E219" s="18" t="s">
        <v>358</v>
      </c>
      <c r="F219" s="18" t="s">
        <v>411</v>
      </c>
    </row>
    <row r="220" spans="1:6" s="16" customFormat="1" ht="61.5" customHeight="1">
      <c r="A220" s="34">
        <f t="shared" si="5"/>
        <v>151</v>
      </c>
      <c r="B220" s="80" t="s">
        <v>811</v>
      </c>
      <c r="C220" s="67" t="s">
        <v>378</v>
      </c>
      <c r="D220" s="21" t="s">
        <v>332</v>
      </c>
      <c r="E220" s="18" t="s">
        <v>358</v>
      </c>
      <c r="F220" s="18" t="s">
        <v>411</v>
      </c>
    </row>
    <row r="221" spans="1:6" s="16" customFormat="1" ht="47.25" customHeight="1">
      <c r="A221" s="34">
        <f t="shared" si="5"/>
        <v>152</v>
      </c>
      <c r="B221" s="80" t="s">
        <v>813</v>
      </c>
      <c r="C221" s="67" t="s">
        <v>75</v>
      </c>
      <c r="D221" s="21" t="s">
        <v>332</v>
      </c>
      <c r="E221" s="18" t="s">
        <v>449</v>
      </c>
      <c r="F221" s="18" t="s">
        <v>558</v>
      </c>
    </row>
    <row r="222" spans="1:6" s="16" customFormat="1" ht="78.75">
      <c r="A222" s="34">
        <f t="shared" si="5"/>
        <v>153</v>
      </c>
      <c r="B222" s="80" t="s">
        <v>812</v>
      </c>
      <c r="C222" s="67" t="s">
        <v>159</v>
      </c>
      <c r="D222" s="21" t="s">
        <v>332</v>
      </c>
      <c r="E222" s="18" t="s">
        <v>336</v>
      </c>
      <c r="F222" s="18" t="s">
        <v>601</v>
      </c>
    </row>
    <row r="223" spans="1:6" s="16" customFormat="1" ht="62.25" customHeight="1">
      <c r="A223" s="34">
        <f t="shared" si="5"/>
        <v>154</v>
      </c>
      <c r="B223" s="80" t="s">
        <v>814</v>
      </c>
      <c r="C223" s="67" t="s">
        <v>229</v>
      </c>
      <c r="D223" s="21" t="s">
        <v>332</v>
      </c>
      <c r="E223" s="18" t="s">
        <v>449</v>
      </c>
      <c r="F223" s="18" t="s">
        <v>326</v>
      </c>
    </row>
    <row r="224" spans="1:6" s="16" customFormat="1" ht="45.75" customHeight="1">
      <c r="A224" s="34">
        <f t="shared" si="5"/>
        <v>155</v>
      </c>
      <c r="B224" s="80" t="s">
        <v>815</v>
      </c>
      <c r="C224" s="67" t="s">
        <v>427</v>
      </c>
      <c r="D224" s="21" t="s">
        <v>332</v>
      </c>
      <c r="E224" s="18" t="s">
        <v>356</v>
      </c>
      <c r="F224" s="18" t="s">
        <v>165</v>
      </c>
    </row>
    <row r="225" spans="1:6" s="16" customFormat="1" ht="65.25" customHeight="1">
      <c r="A225" s="34">
        <f t="shared" si="5"/>
        <v>156</v>
      </c>
      <c r="B225" s="80" t="s">
        <v>816</v>
      </c>
      <c r="C225" s="67" t="s">
        <v>455</v>
      </c>
      <c r="D225" s="21" t="s">
        <v>332</v>
      </c>
      <c r="E225" s="18" t="s">
        <v>358</v>
      </c>
      <c r="F225" s="18" t="s">
        <v>527</v>
      </c>
    </row>
    <row r="226" spans="1:6" s="16" customFormat="1" ht="45.75" customHeight="1">
      <c r="A226" s="34">
        <f t="shared" si="5"/>
        <v>157</v>
      </c>
      <c r="B226" s="80" t="s">
        <v>817</v>
      </c>
      <c r="C226" s="67" t="s">
        <v>343</v>
      </c>
      <c r="D226" s="21" t="s">
        <v>332</v>
      </c>
      <c r="E226" s="18" t="s">
        <v>201</v>
      </c>
      <c r="F226" s="18" t="s">
        <v>302</v>
      </c>
    </row>
    <row r="227" spans="1:6" s="16" customFormat="1" ht="62.25" customHeight="1">
      <c r="A227" s="34">
        <f t="shared" si="5"/>
        <v>158</v>
      </c>
      <c r="B227" s="80" t="s">
        <v>818</v>
      </c>
      <c r="C227" s="67" t="s">
        <v>299</v>
      </c>
      <c r="D227" s="21"/>
      <c r="E227" s="18"/>
      <c r="F227" s="18" t="s">
        <v>484</v>
      </c>
    </row>
    <row r="228" spans="1:6" s="16" customFormat="1" ht="61.5" customHeight="1">
      <c r="A228" s="34">
        <f t="shared" si="5"/>
        <v>159</v>
      </c>
      <c r="B228" s="80" t="s">
        <v>819</v>
      </c>
      <c r="C228" s="67" t="s">
        <v>416</v>
      </c>
      <c r="D228" s="21" t="s">
        <v>332</v>
      </c>
      <c r="E228" s="18" t="s">
        <v>358</v>
      </c>
      <c r="F228" s="18" t="s">
        <v>484</v>
      </c>
    </row>
    <row r="229" spans="1:6" s="16" customFormat="1" ht="47.25">
      <c r="A229" s="34">
        <f t="shared" si="5"/>
        <v>160</v>
      </c>
      <c r="B229" s="80" t="s">
        <v>820</v>
      </c>
      <c r="C229" s="67" t="s">
        <v>430</v>
      </c>
      <c r="D229" s="21" t="s">
        <v>332</v>
      </c>
      <c r="E229" s="18" t="s">
        <v>358</v>
      </c>
      <c r="F229" s="18" t="s">
        <v>391</v>
      </c>
    </row>
    <row r="230" spans="1:6" s="16" customFormat="1" ht="110.25">
      <c r="A230" s="34">
        <f t="shared" si="5"/>
        <v>161</v>
      </c>
      <c r="B230" s="80" t="s">
        <v>821</v>
      </c>
      <c r="C230" s="67" t="s">
        <v>72</v>
      </c>
      <c r="D230" s="21" t="s">
        <v>332</v>
      </c>
      <c r="E230" s="18" t="s">
        <v>201</v>
      </c>
      <c r="F230" s="18" t="s">
        <v>14</v>
      </c>
    </row>
    <row r="231" spans="1:6" s="160" customFormat="1" ht="16.5">
      <c r="A231" s="158" t="s">
        <v>264</v>
      </c>
      <c r="B231" s="8"/>
      <c r="C231" s="159"/>
      <c r="D231" s="159"/>
      <c r="E231" s="155"/>
      <c r="F231" s="159"/>
    </row>
    <row r="232" spans="1:6" s="160" customFormat="1" ht="16.5">
      <c r="A232" s="158" t="s">
        <v>761</v>
      </c>
      <c r="B232" s="8"/>
      <c r="C232" s="159"/>
      <c r="D232" s="159"/>
      <c r="E232" s="155"/>
      <c r="F232" s="159"/>
    </row>
    <row r="233" spans="1:6" s="160" customFormat="1" ht="16.5">
      <c r="A233" s="158" t="s">
        <v>224</v>
      </c>
      <c r="B233" s="159"/>
      <c r="C233" s="159"/>
      <c r="D233" s="159"/>
      <c r="E233" s="155"/>
      <c r="F233" s="159"/>
    </row>
    <row r="234" spans="1:6" s="16" customFormat="1" ht="31.5">
      <c r="A234" s="34">
        <f>1+A230</f>
        <v>162</v>
      </c>
      <c r="B234" s="80" t="s">
        <v>740</v>
      </c>
      <c r="C234" s="67">
        <v>2000000</v>
      </c>
      <c r="D234" s="18" t="s">
        <v>332</v>
      </c>
      <c r="E234" s="18" t="s">
        <v>55</v>
      </c>
      <c r="F234" s="18" t="s">
        <v>843</v>
      </c>
    </row>
    <row r="235" spans="1:6" s="16" customFormat="1" ht="47.25">
      <c r="A235" s="34">
        <f aca="true" t="shared" si="6" ref="A235:A240">1+A234</f>
        <v>163</v>
      </c>
      <c r="B235" s="80" t="s">
        <v>195</v>
      </c>
      <c r="C235" s="67" t="s">
        <v>597</v>
      </c>
      <c r="D235" s="18" t="s">
        <v>332</v>
      </c>
      <c r="E235" s="18" t="s">
        <v>142</v>
      </c>
      <c r="F235" s="18" t="s">
        <v>843</v>
      </c>
    </row>
    <row r="236" spans="1:6" s="16" customFormat="1" ht="33" customHeight="1">
      <c r="A236" s="34">
        <f t="shared" si="6"/>
        <v>164</v>
      </c>
      <c r="B236" s="80" t="s">
        <v>741</v>
      </c>
      <c r="C236" s="67" t="s">
        <v>261</v>
      </c>
      <c r="D236" s="18" t="s">
        <v>332</v>
      </c>
      <c r="E236" s="18" t="s">
        <v>599</v>
      </c>
      <c r="F236" s="18" t="s">
        <v>843</v>
      </c>
    </row>
    <row r="237" spans="1:6" s="16" customFormat="1" ht="33" customHeight="1">
      <c r="A237" s="34">
        <f t="shared" si="6"/>
        <v>165</v>
      </c>
      <c r="B237" s="80" t="s">
        <v>51</v>
      </c>
      <c r="C237" s="67" t="s">
        <v>405</v>
      </c>
      <c r="D237" s="18" t="s">
        <v>332</v>
      </c>
      <c r="E237" s="18" t="s">
        <v>599</v>
      </c>
      <c r="F237" s="18" t="s">
        <v>843</v>
      </c>
    </row>
    <row r="238" spans="1:6" s="16" customFormat="1" ht="32.25" customHeight="1">
      <c r="A238" s="34">
        <f t="shared" si="6"/>
        <v>166</v>
      </c>
      <c r="B238" s="80" t="s">
        <v>499</v>
      </c>
      <c r="C238" s="67" t="s">
        <v>482</v>
      </c>
      <c r="D238" s="18" t="s">
        <v>332</v>
      </c>
      <c r="E238" s="18" t="s">
        <v>110</v>
      </c>
      <c r="F238" s="18" t="s">
        <v>843</v>
      </c>
    </row>
    <row r="239" spans="1:6" s="16" customFormat="1" ht="47.25">
      <c r="A239" s="34">
        <f t="shared" si="6"/>
        <v>167</v>
      </c>
      <c r="B239" s="80" t="s">
        <v>845</v>
      </c>
      <c r="C239" s="67" t="s">
        <v>97</v>
      </c>
      <c r="D239" s="18" t="s">
        <v>332</v>
      </c>
      <c r="E239" s="18" t="s">
        <v>599</v>
      </c>
      <c r="F239" s="18" t="s">
        <v>843</v>
      </c>
    </row>
    <row r="240" spans="1:6" s="16" customFormat="1" ht="34.5" customHeight="1">
      <c r="A240" s="34">
        <f t="shared" si="6"/>
        <v>168</v>
      </c>
      <c r="B240" s="80" t="s">
        <v>276</v>
      </c>
      <c r="C240" s="67" t="s">
        <v>348</v>
      </c>
      <c r="D240" s="18" t="s">
        <v>332</v>
      </c>
      <c r="E240" s="18" t="s">
        <v>599</v>
      </c>
      <c r="F240" s="18" t="s">
        <v>843</v>
      </c>
    </row>
    <row r="241" spans="1:6" s="160" customFormat="1" ht="16.5">
      <c r="A241" s="6" t="s">
        <v>30</v>
      </c>
      <c r="B241" s="161"/>
      <c r="C241" s="155"/>
      <c r="D241" s="159"/>
      <c r="E241" s="155"/>
      <c r="F241" s="159"/>
    </row>
    <row r="242" spans="1:6" s="16" customFormat="1" ht="31.5">
      <c r="A242" s="34">
        <f>1+A240</f>
        <v>169</v>
      </c>
      <c r="B242" s="80" t="s">
        <v>170</v>
      </c>
      <c r="C242" s="67" t="s">
        <v>464</v>
      </c>
      <c r="D242" s="18" t="s">
        <v>332</v>
      </c>
      <c r="E242" s="18" t="s">
        <v>413</v>
      </c>
      <c r="F242" s="18" t="s">
        <v>843</v>
      </c>
    </row>
    <row r="243" spans="1:6" s="160" customFormat="1" ht="16.5">
      <c r="A243" s="6" t="s">
        <v>0</v>
      </c>
      <c r="B243" s="161"/>
      <c r="C243" s="155"/>
      <c r="D243" s="159"/>
      <c r="E243" s="155"/>
      <c r="F243" s="159"/>
    </row>
    <row r="244" spans="1:6" s="16" customFormat="1" ht="47.25">
      <c r="A244" s="34">
        <f>1+A242</f>
        <v>170</v>
      </c>
      <c r="B244" s="80" t="s">
        <v>439</v>
      </c>
      <c r="C244" s="67" t="s">
        <v>604</v>
      </c>
      <c r="D244" s="18" t="s">
        <v>332</v>
      </c>
      <c r="E244" s="18" t="s">
        <v>239</v>
      </c>
      <c r="F244" s="18" t="s">
        <v>843</v>
      </c>
    </row>
    <row r="245" spans="1:6" s="160" customFormat="1" ht="16.5">
      <c r="A245" s="6" t="s">
        <v>365</v>
      </c>
      <c r="B245" s="161"/>
      <c r="C245" s="155"/>
      <c r="D245" s="159"/>
      <c r="E245" s="155"/>
      <c r="F245" s="159"/>
    </row>
    <row r="246" spans="1:6" s="16" customFormat="1" ht="31.5">
      <c r="A246" s="34">
        <f>1+A244</f>
        <v>171</v>
      </c>
      <c r="B246" s="80" t="s">
        <v>569</v>
      </c>
      <c r="C246" s="67" t="s">
        <v>479</v>
      </c>
      <c r="D246" s="18" t="s">
        <v>332</v>
      </c>
      <c r="E246" s="18" t="s">
        <v>142</v>
      </c>
      <c r="F246" s="18" t="s">
        <v>843</v>
      </c>
    </row>
    <row r="247" spans="1:6" s="16" customFormat="1" ht="47.25">
      <c r="A247" s="34">
        <f>1+A246</f>
        <v>172</v>
      </c>
      <c r="B247" s="80" t="s">
        <v>8</v>
      </c>
      <c r="C247" s="67" t="s">
        <v>492</v>
      </c>
      <c r="D247" s="18" t="s">
        <v>332</v>
      </c>
      <c r="E247" s="18" t="s">
        <v>196</v>
      </c>
      <c r="F247" s="18" t="s">
        <v>843</v>
      </c>
    </row>
    <row r="248" spans="1:6" s="16" customFormat="1" ht="31.5">
      <c r="A248" s="34">
        <f>1+A247</f>
        <v>173</v>
      </c>
      <c r="B248" s="80" t="s">
        <v>349</v>
      </c>
      <c r="C248" s="67" t="s">
        <v>488</v>
      </c>
      <c r="D248" s="18" t="s">
        <v>332</v>
      </c>
      <c r="E248" s="18" t="s">
        <v>481</v>
      </c>
      <c r="F248" s="18" t="s">
        <v>843</v>
      </c>
    </row>
    <row r="249" spans="1:6" s="160" customFormat="1" ht="16.5">
      <c r="A249" s="6" t="s">
        <v>135</v>
      </c>
      <c r="B249" s="161"/>
      <c r="C249" s="155"/>
      <c r="D249" s="159"/>
      <c r="E249" s="155"/>
      <c r="F249" s="159"/>
    </row>
    <row r="250" spans="1:6" s="16" customFormat="1" ht="31.5">
      <c r="A250" s="34">
        <f>1+A248</f>
        <v>174</v>
      </c>
      <c r="B250" s="80" t="s">
        <v>579</v>
      </c>
      <c r="C250" s="67" t="s">
        <v>48</v>
      </c>
      <c r="D250" s="18" t="s">
        <v>332</v>
      </c>
      <c r="E250" s="18" t="s">
        <v>112</v>
      </c>
      <c r="F250" s="18" t="s">
        <v>843</v>
      </c>
    </row>
    <row r="251" spans="1:6" s="160" customFormat="1" ht="16.5">
      <c r="A251" s="6" t="s">
        <v>459</v>
      </c>
      <c r="B251" s="161"/>
      <c r="C251" s="155"/>
      <c r="D251" s="159"/>
      <c r="E251" s="155"/>
      <c r="F251" s="159"/>
    </row>
    <row r="252" spans="1:6" s="16" customFormat="1" ht="33" customHeight="1">
      <c r="A252" s="34">
        <f>1+A250</f>
        <v>175</v>
      </c>
      <c r="B252" s="80" t="s">
        <v>204</v>
      </c>
      <c r="C252" s="67" t="s">
        <v>193</v>
      </c>
      <c r="D252" s="18" t="s">
        <v>332</v>
      </c>
      <c r="E252" s="18" t="s">
        <v>142</v>
      </c>
      <c r="F252" s="18" t="s">
        <v>843</v>
      </c>
    </row>
    <row r="253" spans="1:6" s="16" customFormat="1" ht="33" customHeight="1">
      <c r="A253" s="34">
        <f>1+A252</f>
        <v>176</v>
      </c>
      <c r="B253" s="80" t="s">
        <v>429</v>
      </c>
      <c r="C253" s="67" t="s">
        <v>352</v>
      </c>
      <c r="D253" s="18" t="s">
        <v>332</v>
      </c>
      <c r="E253" s="18"/>
      <c r="F253" s="18" t="s">
        <v>843</v>
      </c>
    </row>
    <row r="254" spans="1:6" s="16" customFormat="1" ht="31.5">
      <c r="A254" s="34">
        <f>1+A253</f>
        <v>177</v>
      </c>
      <c r="B254" s="80" t="s">
        <v>103</v>
      </c>
      <c r="C254" s="67" t="s">
        <v>56</v>
      </c>
      <c r="D254" s="18" t="s">
        <v>332</v>
      </c>
      <c r="E254" s="18" t="s">
        <v>474</v>
      </c>
      <c r="F254" s="18" t="s">
        <v>843</v>
      </c>
    </row>
    <row r="255" spans="1:6" s="160" customFormat="1" ht="16.5">
      <c r="A255" s="6" t="s">
        <v>423</v>
      </c>
      <c r="B255" s="161"/>
      <c r="C255" s="155"/>
      <c r="D255" s="159"/>
      <c r="E255" s="155"/>
      <c r="F255" s="159"/>
    </row>
    <row r="256" spans="1:6" s="16" customFormat="1" ht="31.5">
      <c r="A256" s="34">
        <f>1+A254</f>
        <v>178</v>
      </c>
      <c r="B256" s="80" t="s">
        <v>363</v>
      </c>
      <c r="C256" s="67" t="s">
        <v>556</v>
      </c>
      <c r="D256" s="18" t="s">
        <v>332</v>
      </c>
      <c r="E256" s="18" t="s">
        <v>481</v>
      </c>
      <c r="F256" s="18" t="s">
        <v>843</v>
      </c>
    </row>
    <row r="257" spans="1:6" s="1" customFormat="1" ht="16.5">
      <c r="A257" s="157" t="s">
        <v>360</v>
      </c>
      <c r="B257" s="8"/>
      <c r="C257" s="8"/>
      <c r="D257" s="8"/>
      <c r="E257" s="130"/>
      <c r="F257" s="8"/>
    </row>
    <row r="258" spans="1:6" s="1" customFormat="1" ht="16.5">
      <c r="A258" s="157" t="s">
        <v>762</v>
      </c>
      <c r="B258" s="8"/>
      <c r="C258" s="8"/>
      <c r="D258" s="8"/>
      <c r="E258" s="130"/>
      <c r="F258" s="8"/>
    </row>
    <row r="259" spans="1:6" s="1" customFormat="1" ht="16.5">
      <c r="A259" s="157" t="s">
        <v>733</v>
      </c>
      <c r="B259" s="8"/>
      <c r="C259" s="8"/>
      <c r="D259" s="8"/>
      <c r="E259" s="130"/>
      <c r="F259" s="8"/>
    </row>
    <row r="260" spans="1:6" s="16" customFormat="1" ht="124.5" customHeight="1">
      <c r="A260" s="34">
        <f>1+A256</f>
        <v>179</v>
      </c>
      <c r="B260" s="80" t="s">
        <v>109</v>
      </c>
      <c r="C260" s="67" t="s">
        <v>734</v>
      </c>
      <c r="D260" s="21" t="s">
        <v>742</v>
      </c>
      <c r="E260" s="21" t="s">
        <v>239</v>
      </c>
      <c r="F260" s="18" t="s">
        <v>186</v>
      </c>
    </row>
    <row r="261" spans="1:6" s="41" customFormat="1" ht="18">
      <c r="A261" s="42" t="s">
        <v>838</v>
      </c>
      <c r="B261" s="99"/>
      <c r="C261" s="100"/>
      <c r="D261" s="61"/>
      <c r="E261" s="61"/>
      <c r="F261" s="61"/>
    </row>
    <row r="262" spans="1:6" s="41" customFormat="1" ht="18">
      <c r="A262" s="42"/>
      <c r="B262" s="150" t="s">
        <v>738</v>
      </c>
      <c r="C262" s="100"/>
      <c r="D262" s="61"/>
      <c r="E262" s="61"/>
      <c r="F262" s="61"/>
    </row>
    <row r="263" spans="1:6" s="41" customFormat="1" ht="18">
      <c r="A263" s="42" t="s">
        <v>518</v>
      </c>
      <c r="B263" s="99"/>
      <c r="C263" s="100"/>
      <c r="D263" s="61"/>
      <c r="E263" s="61"/>
      <c r="F263" s="61"/>
    </row>
    <row r="264" spans="1:7" s="163" customFormat="1" ht="16.5">
      <c r="A264" s="6" t="s">
        <v>80</v>
      </c>
      <c r="B264" s="35"/>
      <c r="C264" s="88"/>
      <c r="D264" s="88"/>
      <c r="E264" s="88"/>
      <c r="F264" s="88"/>
      <c r="G264" s="162"/>
    </row>
    <row r="265" spans="1:6" s="164" customFormat="1" ht="16.5">
      <c r="A265" s="9" t="s">
        <v>372</v>
      </c>
      <c r="B265" s="11"/>
      <c r="C265" s="64"/>
      <c r="D265" s="64"/>
      <c r="E265" s="64"/>
      <c r="F265" s="64"/>
    </row>
    <row r="266" spans="1:6" s="165" customFormat="1" ht="47.25">
      <c r="A266" s="104">
        <f>+A260+1</f>
        <v>180</v>
      </c>
      <c r="B266" s="20" t="s">
        <v>452</v>
      </c>
      <c r="C266" s="59" t="s">
        <v>580</v>
      </c>
      <c r="D266" s="18" t="s">
        <v>332</v>
      </c>
      <c r="E266" s="44" t="s">
        <v>336</v>
      </c>
      <c r="F266" s="44"/>
    </row>
    <row r="267" spans="1:6" s="164" customFormat="1" ht="16.5">
      <c r="A267" s="9" t="s">
        <v>45</v>
      </c>
      <c r="B267" s="11"/>
      <c r="C267" s="59"/>
      <c r="D267" s="64"/>
      <c r="E267" s="64"/>
      <c r="F267" s="64"/>
    </row>
    <row r="268" spans="1:6" s="165" customFormat="1" ht="47.25" customHeight="1">
      <c r="A268" s="11">
        <f>+A266+1</f>
        <v>181</v>
      </c>
      <c r="B268" s="20" t="s">
        <v>779</v>
      </c>
      <c r="C268" s="59" t="s">
        <v>513</v>
      </c>
      <c r="D268" s="18" t="s">
        <v>332</v>
      </c>
      <c r="E268" s="44"/>
      <c r="F268" s="44"/>
    </row>
    <row r="269" spans="1:6" s="164" customFormat="1" ht="75">
      <c r="A269" s="11">
        <f>+A268+1</f>
        <v>182</v>
      </c>
      <c r="B269" s="149" t="s">
        <v>275</v>
      </c>
      <c r="C269" s="59" t="s">
        <v>498</v>
      </c>
      <c r="D269" s="18" t="s">
        <v>332</v>
      </c>
      <c r="E269" s="44" t="s">
        <v>317</v>
      </c>
      <c r="F269" s="44"/>
    </row>
    <row r="270" spans="1:6" s="164" customFormat="1" ht="16.5">
      <c r="A270" s="9" t="s">
        <v>565</v>
      </c>
      <c r="B270" s="142"/>
      <c r="C270" s="59"/>
      <c r="D270" s="64"/>
      <c r="E270" s="64"/>
      <c r="F270" s="64"/>
    </row>
    <row r="271" spans="1:6" s="164" customFormat="1" ht="60">
      <c r="A271" s="11">
        <f>+A269+1</f>
        <v>183</v>
      </c>
      <c r="B271" s="149" t="s">
        <v>478</v>
      </c>
      <c r="C271" s="59">
        <v>60000</v>
      </c>
      <c r="D271" s="18" t="s">
        <v>332</v>
      </c>
      <c r="E271" s="58" t="s">
        <v>147</v>
      </c>
      <c r="F271" s="58"/>
    </row>
    <row r="272" spans="1:6" s="164" customFormat="1" ht="75">
      <c r="A272" s="11">
        <f>+A271+1</f>
        <v>184</v>
      </c>
      <c r="B272" s="149" t="s">
        <v>26</v>
      </c>
      <c r="C272" s="59">
        <v>80000</v>
      </c>
      <c r="D272" s="18" t="s">
        <v>332</v>
      </c>
      <c r="E272" s="58" t="s">
        <v>189</v>
      </c>
      <c r="F272" s="58"/>
    </row>
    <row r="273" spans="1:6" s="164" customFormat="1" ht="45">
      <c r="A273" s="11">
        <f>+A272+1</f>
        <v>185</v>
      </c>
      <c r="B273" s="149" t="s">
        <v>205</v>
      </c>
      <c r="C273" s="59">
        <v>50000</v>
      </c>
      <c r="D273" s="18" t="s">
        <v>332</v>
      </c>
      <c r="E273" s="58" t="s">
        <v>239</v>
      </c>
      <c r="F273" s="58"/>
    </row>
    <row r="274" spans="1:6" s="164" customFormat="1" ht="30">
      <c r="A274" s="11">
        <f>+A273+1</f>
        <v>186</v>
      </c>
      <c r="B274" s="149" t="s">
        <v>129</v>
      </c>
      <c r="C274" s="59">
        <v>200000</v>
      </c>
      <c r="D274" s="18" t="s">
        <v>332</v>
      </c>
      <c r="E274" s="58" t="s">
        <v>239</v>
      </c>
      <c r="F274" s="58"/>
    </row>
    <row r="275" spans="1:6" s="164" customFormat="1" ht="60">
      <c r="A275" s="11">
        <f>+A274+1</f>
        <v>187</v>
      </c>
      <c r="B275" s="149" t="s">
        <v>530</v>
      </c>
      <c r="C275" s="59">
        <v>200000</v>
      </c>
      <c r="D275" s="18" t="s">
        <v>332</v>
      </c>
      <c r="E275" s="58" t="s">
        <v>239</v>
      </c>
      <c r="F275" s="58"/>
    </row>
    <row r="276" spans="1:6" s="165" customFormat="1" ht="33" customHeight="1">
      <c r="A276" s="11">
        <f>+A275+1</f>
        <v>188</v>
      </c>
      <c r="B276" s="20" t="s">
        <v>311</v>
      </c>
      <c r="C276" s="59">
        <v>2500</v>
      </c>
      <c r="D276" s="18" t="s">
        <v>332</v>
      </c>
      <c r="E276" s="44"/>
      <c r="F276" s="44"/>
    </row>
    <row r="277" spans="1:6" s="164" customFormat="1" ht="16.5">
      <c r="A277" s="9" t="s">
        <v>7</v>
      </c>
      <c r="B277" s="11"/>
      <c r="C277" s="59"/>
      <c r="D277" s="64"/>
      <c r="E277" s="64"/>
      <c r="F277" s="64"/>
    </row>
    <row r="278" spans="1:6" s="165" customFormat="1" ht="47.25">
      <c r="A278" s="11">
        <f>+A276+1</f>
        <v>189</v>
      </c>
      <c r="B278" s="20" t="s">
        <v>127</v>
      </c>
      <c r="C278" s="59" t="s">
        <v>215</v>
      </c>
      <c r="D278" s="18" t="s">
        <v>332</v>
      </c>
      <c r="E278" s="44" t="s">
        <v>50</v>
      </c>
      <c r="F278" s="44"/>
    </row>
    <row r="279" spans="1:6" s="164" customFormat="1" ht="16.5">
      <c r="A279" s="9" t="s">
        <v>208</v>
      </c>
      <c r="B279" s="11"/>
      <c r="C279" s="59"/>
      <c r="D279" s="64"/>
      <c r="E279" s="64"/>
      <c r="F279" s="64"/>
    </row>
    <row r="280" spans="1:6" s="165" customFormat="1" ht="32.25" customHeight="1">
      <c r="A280" s="11">
        <f>+A278+1</f>
        <v>190</v>
      </c>
      <c r="B280" s="57" t="s">
        <v>178</v>
      </c>
      <c r="C280" s="59" t="s">
        <v>531</v>
      </c>
      <c r="D280" s="18" t="s">
        <v>332</v>
      </c>
      <c r="E280" s="44" t="s">
        <v>265</v>
      </c>
      <c r="F280" s="44"/>
    </row>
    <row r="281" spans="1:6" s="165" customFormat="1" ht="63">
      <c r="A281" s="11">
        <f aca="true" t="shared" si="7" ref="A281:A287">+A280+1</f>
        <v>191</v>
      </c>
      <c r="B281" s="57" t="s">
        <v>191</v>
      </c>
      <c r="C281" s="59">
        <v>35000</v>
      </c>
      <c r="D281" s="18" t="s">
        <v>332</v>
      </c>
      <c r="E281" s="44" t="s">
        <v>443</v>
      </c>
      <c r="F281" s="44"/>
    </row>
    <row r="282" spans="1:6" s="165" customFormat="1" ht="31.5">
      <c r="A282" s="11">
        <f t="shared" si="7"/>
        <v>192</v>
      </c>
      <c r="B282" s="57" t="s">
        <v>192</v>
      </c>
      <c r="C282" s="59">
        <v>20100</v>
      </c>
      <c r="D282" s="18" t="s">
        <v>332</v>
      </c>
      <c r="E282" s="44" t="s">
        <v>443</v>
      </c>
      <c r="F282" s="44"/>
    </row>
    <row r="283" spans="1:6" s="165" customFormat="1" ht="47.25">
      <c r="A283" s="11">
        <f t="shared" si="7"/>
        <v>193</v>
      </c>
      <c r="B283" s="57" t="s">
        <v>93</v>
      </c>
      <c r="C283" s="59">
        <v>10000</v>
      </c>
      <c r="D283" s="18" t="s">
        <v>332</v>
      </c>
      <c r="E283" s="44" t="s">
        <v>142</v>
      </c>
      <c r="F283" s="44"/>
    </row>
    <row r="284" spans="1:6" s="164" customFormat="1" ht="78.75">
      <c r="A284" s="11">
        <f t="shared" si="7"/>
        <v>194</v>
      </c>
      <c r="B284" s="49" t="s">
        <v>374</v>
      </c>
      <c r="C284" s="59">
        <v>1000</v>
      </c>
      <c r="D284" s="18" t="s">
        <v>332</v>
      </c>
      <c r="E284" s="65" t="s">
        <v>467</v>
      </c>
      <c r="F284" s="65"/>
    </row>
    <row r="285" spans="1:6" s="164" customFormat="1" ht="33">
      <c r="A285" s="11">
        <f t="shared" si="7"/>
        <v>195</v>
      </c>
      <c r="B285" s="10" t="s">
        <v>573</v>
      </c>
      <c r="C285" s="59">
        <v>10000</v>
      </c>
      <c r="D285" s="18" t="s">
        <v>332</v>
      </c>
      <c r="E285" s="58" t="s">
        <v>142</v>
      </c>
      <c r="F285" s="58"/>
    </row>
    <row r="286" spans="1:6" s="164" customFormat="1" ht="94.5">
      <c r="A286" s="11">
        <f t="shared" si="7"/>
        <v>196</v>
      </c>
      <c r="B286" s="147" t="s">
        <v>107</v>
      </c>
      <c r="C286" s="59">
        <v>11000</v>
      </c>
      <c r="D286" s="18" t="s">
        <v>332</v>
      </c>
      <c r="E286" s="58" t="s">
        <v>434</v>
      </c>
      <c r="F286" s="58"/>
    </row>
    <row r="287" spans="1:6" s="164" customFormat="1" ht="40.5">
      <c r="A287" s="11">
        <f t="shared" si="7"/>
        <v>197</v>
      </c>
      <c r="B287" s="147" t="s">
        <v>585</v>
      </c>
      <c r="C287" s="59">
        <v>30000</v>
      </c>
      <c r="D287" s="18" t="s">
        <v>332</v>
      </c>
      <c r="E287" s="44" t="s">
        <v>265</v>
      </c>
      <c r="F287" s="44"/>
    </row>
    <row r="288" spans="1:6" s="164" customFormat="1" ht="16.5">
      <c r="A288" s="9" t="s">
        <v>532</v>
      </c>
      <c r="B288" s="11"/>
      <c r="C288" s="59"/>
      <c r="D288" s="64"/>
      <c r="E288" s="64"/>
      <c r="F288" s="64"/>
    </row>
    <row r="289" spans="1:6" s="164" customFormat="1" ht="33" customHeight="1">
      <c r="A289" s="11">
        <f>+A287+1</f>
        <v>198</v>
      </c>
      <c r="B289" s="20" t="s">
        <v>377</v>
      </c>
      <c r="C289" s="59">
        <v>65000</v>
      </c>
      <c r="D289" s="18" t="s">
        <v>332</v>
      </c>
      <c r="E289" s="58" t="s">
        <v>574</v>
      </c>
      <c r="F289" s="58"/>
    </row>
    <row r="290" spans="1:6" s="164" customFormat="1" ht="16.5">
      <c r="A290" s="9" t="s">
        <v>710</v>
      </c>
      <c r="B290" s="11"/>
      <c r="C290" s="59"/>
      <c r="D290" s="64"/>
      <c r="E290" s="64"/>
      <c r="F290" s="64"/>
    </row>
    <row r="291" spans="1:6" s="164" customFormat="1" ht="47.25">
      <c r="A291" s="11">
        <f>+A289+1</f>
        <v>199</v>
      </c>
      <c r="B291" s="20" t="s">
        <v>711</v>
      </c>
      <c r="C291" s="59">
        <v>2400</v>
      </c>
      <c r="D291" s="18" t="s">
        <v>332</v>
      </c>
      <c r="E291" s="58" t="s">
        <v>336</v>
      </c>
      <c r="F291" s="58"/>
    </row>
    <row r="292" spans="1:6" s="164" customFormat="1" ht="16.5">
      <c r="A292" s="9" t="s">
        <v>212</v>
      </c>
      <c r="B292" s="11"/>
      <c r="C292" s="60"/>
      <c r="D292" s="45"/>
      <c r="E292" s="46"/>
      <c r="F292" s="46"/>
    </row>
    <row r="293" spans="1:6" s="165" customFormat="1" ht="63" customHeight="1">
      <c r="A293" s="11">
        <f>+A291+1</f>
        <v>200</v>
      </c>
      <c r="B293" s="20" t="s">
        <v>780</v>
      </c>
      <c r="C293" s="59" t="s">
        <v>6</v>
      </c>
      <c r="D293" s="18" t="s">
        <v>332</v>
      </c>
      <c r="E293" s="44" t="s">
        <v>483</v>
      </c>
      <c r="F293" s="44"/>
    </row>
    <row r="294" spans="1:6" s="165" customFormat="1" ht="47.25">
      <c r="A294" s="11">
        <f>+A293+1</f>
        <v>201</v>
      </c>
      <c r="B294" s="20" t="s">
        <v>781</v>
      </c>
      <c r="C294" s="59" t="s">
        <v>418</v>
      </c>
      <c r="D294" s="18" t="s">
        <v>332</v>
      </c>
      <c r="E294" s="44" t="s">
        <v>400</v>
      </c>
      <c r="F294" s="44"/>
    </row>
    <row r="295" spans="1:6" s="164" customFormat="1" ht="94.5">
      <c r="A295" s="11">
        <f>+A294+1</f>
        <v>202</v>
      </c>
      <c r="B295" s="147" t="s">
        <v>113</v>
      </c>
      <c r="C295" s="59" t="s">
        <v>266</v>
      </c>
      <c r="D295" s="18" t="s">
        <v>332</v>
      </c>
      <c r="E295" s="44"/>
      <c r="F295" s="44"/>
    </row>
    <row r="296" spans="1:6" s="164" customFormat="1" ht="16.5">
      <c r="A296" s="9" t="s">
        <v>611</v>
      </c>
      <c r="B296" s="47"/>
      <c r="C296" s="59"/>
      <c r="D296" s="48"/>
      <c r="E296" s="46"/>
      <c r="F296" s="46"/>
    </row>
    <row r="297" spans="1:6" s="164" customFormat="1" ht="67.5">
      <c r="A297" s="11">
        <f>+A295+1</f>
        <v>203</v>
      </c>
      <c r="B297" s="50" t="s">
        <v>174</v>
      </c>
      <c r="C297" s="59" t="s">
        <v>298</v>
      </c>
      <c r="D297" s="44" t="s">
        <v>338</v>
      </c>
      <c r="E297" s="44" t="s">
        <v>485</v>
      </c>
      <c r="F297" s="44"/>
    </row>
    <row r="298" spans="1:6" s="165" customFormat="1" ht="31.5" customHeight="1">
      <c r="A298" s="142">
        <f aca="true" t="shared" si="8" ref="A298:A308">+A297+1</f>
        <v>204</v>
      </c>
      <c r="B298" s="57" t="s">
        <v>712</v>
      </c>
      <c r="C298" s="59">
        <v>4928</v>
      </c>
      <c r="D298" s="18" t="s">
        <v>332</v>
      </c>
      <c r="E298" s="44"/>
      <c r="F298" s="44"/>
    </row>
    <row r="299" spans="1:6" s="164" customFormat="1" ht="63">
      <c r="A299" s="11">
        <f t="shared" si="8"/>
        <v>205</v>
      </c>
      <c r="B299" s="49" t="s">
        <v>283</v>
      </c>
      <c r="C299" s="59" t="s">
        <v>35</v>
      </c>
      <c r="D299" s="18" t="s">
        <v>332</v>
      </c>
      <c r="E299" s="48" t="s">
        <v>256</v>
      </c>
      <c r="F299" s="48"/>
    </row>
    <row r="300" spans="1:6" s="165" customFormat="1" ht="31.5" customHeight="1">
      <c r="A300" s="11">
        <f t="shared" si="8"/>
        <v>206</v>
      </c>
      <c r="B300" s="57" t="s">
        <v>713</v>
      </c>
      <c r="C300" s="59">
        <v>10902</v>
      </c>
      <c r="D300" s="18" t="s">
        <v>332</v>
      </c>
      <c r="E300" s="44"/>
      <c r="F300" s="44"/>
    </row>
    <row r="301" spans="1:6" s="167" customFormat="1" ht="54">
      <c r="A301" s="11">
        <f t="shared" si="8"/>
        <v>207</v>
      </c>
      <c r="B301" s="147" t="s">
        <v>209</v>
      </c>
      <c r="C301" s="12" t="s">
        <v>516</v>
      </c>
      <c r="D301" s="18" t="s">
        <v>332</v>
      </c>
      <c r="E301" s="12" t="s">
        <v>239</v>
      </c>
      <c r="F301" s="166"/>
    </row>
    <row r="302" spans="1:6" s="167" customFormat="1" ht="67.5">
      <c r="A302" s="11">
        <f t="shared" si="8"/>
        <v>208</v>
      </c>
      <c r="B302" s="147" t="s">
        <v>521</v>
      </c>
      <c r="C302" s="5" t="s">
        <v>568</v>
      </c>
      <c r="D302" s="18" t="s">
        <v>332</v>
      </c>
      <c r="E302" s="43" t="s">
        <v>216</v>
      </c>
      <c r="F302" s="166"/>
    </row>
    <row r="303" spans="1:6" s="145" customFormat="1" ht="47.25">
      <c r="A303" s="142">
        <f t="shared" si="8"/>
        <v>209</v>
      </c>
      <c r="B303" s="143" t="s">
        <v>714</v>
      </c>
      <c r="C303" s="18" t="s">
        <v>715</v>
      </c>
      <c r="D303" s="18" t="s">
        <v>332</v>
      </c>
      <c r="E303" s="18" t="s">
        <v>716</v>
      </c>
      <c r="F303" s="144"/>
    </row>
    <row r="304" spans="1:6" s="145" customFormat="1" ht="47.25">
      <c r="A304" s="142">
        <f t="shared" si="8"/>
        <v>210</v>
      </c>
      <c r="B304" s="143" t="s">
        <v>717</v>
      </c>
      <c r="C304" s="18" t="s">
        <v>718</v>
      </c>
      <c r="D304" s="18" t="s">
        <v>332</v>
      </c>
      <c r="E304" s="18" t="s">
        <v>716</v>
      </c>
      <c r="F304" s="144"/>
    </row>
    <row r="305" spans="1:6" s="145" customFormat="1" ht="63">
      <c r="A305" s="142">
        <f t="shared" si="8"/>
        <v>211</v>
      </c>
      <c r="B305" s="143" t="s">
        <v>719</v>
      </c>
      <c r="C305" s="18" t="s">
        <v>720</v>
      </c>
      <c r="D305" s="18" t="s">
        <v>332</v>
      </c>
      <c r="E305" s="18" t="s">
        <v>406</v>
      </c>
      <c r="F305" s="144"/>
    </row>
    <row r="306" spans="1:6" s="167" customFormat="1" ht="78.75">
      <c r="A306" s="11">
        <f t="shared" si="8"/>
        <v>212</v>
      </c>
      <c r="B306" s="30" t="s">
        <v>324</v>
      </c>
      <c r="C306" s="12" t="s">
        <v>559</v>
      </c>
      <c r="D306" s="18" t="s">
        <v>332</v>
      </c>
      <c r="E306" s="166" t="s">
        <v>380</v>
      </c>
      <c r="F306" s="166"/>
    </row>
    <row r="307" spans="1:6" s="167" customFormat="1" ht="54">
      <c r="A307" s="11">
        <f t="shared" si="8"/>
        <v>213</v>
      </c>
      <c r="B307" s="147" t="s">
        <v>258</v>
      </c>
      <c r="C307" s="12" t="s">
        <v>62</v>
      </c>
      <c r="D307" s="18" t="s">
        <v>332</v>
      </c>
      <c r="E307" s="12" t="s">
        <v>216</v>
      </c>
      <c r="F307" s="166"/>
    </row>
    <row r="308" spans="1:6" s="145" customFormat="1" ht="47.25">
      <c r="A308" s="142">
        <f t="shared" si="8"/>
        <v>214</v>
      </c>
      <c r="B308" s="143" t="s">
        <v>721</v>
      </c>
      <c r="C308" s="18" t="s">
        <v>446</v>
      </c>
      <c r="D308" s="18" t="s">
        <v>332</v>
      </c>
      <c r="E308" s="144"/>
      <c r="F308" s="144"/>
    </row>
    <row r="309" spans="1:6" s="164" customFormat="1" ht="16.5">
      <c r="A309" s="9" t="s">
        <v>612</v>
      </c>
      <c r="B309" s="11"/>
      <c r="C309" s="59"/>
      <c r="D309" s="44"/>
      <c r="E309" s="48"/>
      <c r="F309" s="48"/>
    </row>
    <row r="310" spans="1:6" s="165" customFormat="1" ht="32.25" customHeight="1">
      <c r="A310" s="142">
        <f>+A308+1</f>
        <v>215</v>
      </c>
      <c r="B310" s="57" t="s">
        <v>318</v>
      </c>
      <c r="C310" s="59" t="s">
        <v>510</v>
      </c>
      <c r="D310" s="18" t="s">
        <v>332</v>
      </c>
      <c r="E310" s="48"/>
      <c r="F310" s="48"/>
    </row>
    <row r="311" spans="1:6" s="164" customFormat="1" ht="16.5">
      <c r="A311" s="9" t="s">
        <v>80</v>
      </c>
      <c r="B311" s="11"/>
      <c r="C311" s="60"/>
      <c r="D311" s="45"/>
      <c r="E311" s="45"/>
      <c r="F311" s="45"/>
    </row>
    <row r="312" spans="1:6" s="165" customFormat="1" ht="47.25">
      <c r="A312" s="11">
        <f>+A310+1</f>
        <v>216</v>
      </c>
      <c r="B312" s="57" t="s">
        <v>487</v>
      </c>
      <c r="C312" s="59" t="s">
        <v>206</v>
      </c>
      <c r="D312" s="18" t="s">
        <v>332</v>
      </c>
      <c r="E312" s="44"/>
      <c r="F312" s="44"/>
    </row>
    <row r="313" spans="1:6" s="165" customFormat="1" ht="59.25">
      <c r="A313" s="11">
        <f>+A312+1</f>
        <v>217</v>
      </c>
      <c r="B313" s="147" t="s">
        <v>613</v>
      </c>
      <c r="C313" s="59" t="s">
        <v>456</v>
      </c>
      <c r="D313" s="18" t="s">
        <v>332</v>
      </c>
      <c r="E313" s="44"/>
      <c r="F313" s="44"/>
    </row>
    <row r="314" spans="1:6" s="164" customFormat="1" ht="16.5">
      <c r="A314" s="9" t="s">
        <v>98</v>
      </c>
      <c r="B314" s="11"/>
      <c r="C314" s="60"/>
      <c r="D314" s="45"/>
      <c r="E314" s="45"/>
      <c r="F314" s="45"/>
    </row>
    <row r="315" spans="1:6" s="165" customFormat="1" ht="31.5">
      <c r="A315" s="11">
        <f>+A313+1</f>
        <v>218</v>
      </c>
      <c r="B315" s="57" t="s">
        <v>782</v>
      </c>
      <c r="C315" s="59" t="s">
        <v>246</v>
      </c>
      <c r="D315" s="18" t="s">
        <v>332</v>
      </c>
      <c r="E315" s="44" t="s">
        <v>500</v>
      </c>
      <c r="F315" s="44"/>
    </row>
    <row r="316" spans="1:6" s="165" customFormat="1" ht="31.5">
      <c r="A316" s="11">
        <f>+A315+1</f>
        <v>219</v>
      </c>
      <c r="B316" s="57" t="s">
        <v>783</v>
      </c>
      <c r="C316" s="59" t="s">
        <v>438</v>
      </c>
      <c r="D316" s="18" t="s">
        <v>332</v>
      </c>
      <c r="E316" s="44" t="s">
        <v>500</v>
      </c>
      <c r="F316" s="44"/>
    </row>
    <row r="317" spans="1:6" s="165" customFormat="1" ht="31.5">
      <c r="A317" s="11">
        <f>+A316+1</f>
        <v>220</v>
      </c>
      <c r="B317" s="57" t="s">
        <v>784</v>
      </c>
      <c r="C317" s="59" t="s">
        <v>473</v>
      </c>
      <c r="D317" s="18" t="s">
        <v>332</v>
      </c>
      <c r="E317" s="44" t="s">
        <v>500</v>
      </c>
      <c r="F317" s="44"/>
    </row>
    <row r="318" spans="1:6" s="38" customFormat="1" ht="16.5">
      <c r="A318" s="198" t="s">
        <v>29</v>
      </c>
      <c r="B318" s="198"/>
      <c r="C318" s="74"/>
      <c r="D318" s="68"/>
      <c r="E318" s="68"/>
      <c r="F318" s="83"/>
    </row>
    <row r="319" spans="1:6" s="39" customFormat="1" ht="16.5">
      <c r="A319" s="198" t="s">
        <v>114</v>
      </c>
      <c r="B319" s="199"/>
      <c r="C319" s="59"/>
      <c r="D319" s="79"/>
      <c r="E319" s="79"/>
      <c r="F319" s="84"/>
    </row>
    <row r="320" spans="1:6" s="165" customFormat="1" ht="31.5">
      <c r="A320" s="11">
        <f>+A317+1</f>
        <v>221</v>
      </c>
      <c r="B320" s="147" t="s">
        <v>307</v>
      </c>
      <c r="C320" s="59" t="s">
        <v>102</v>
      </c>
      <c r="D320" s="18" t="s">
        <v>332</v>
      </c>
      <c r="E320" s="44" t="s">
        <v>101</v>
      </c>
      <c r="F320" s="44"/>
    </row>
    <row r="321" spans="1:6" s="165" customFormat="1" ht="31.5">
      <c r="A321" s="11">
        <f>+A320+1</f>
        <v>222</v>
      </c>
      <c r="B321" s="57" t="s">
        <v>22</v>
      </c>
      <c r="C321" s="59" t="s">
        <v>593</v>
      </c>
      <c r="D321" s="18" t="s">
        <v>332</v>
      </c>
      <c r="E321" s="44" t="s">
        <v>384</v>
      </c>
      <c r="F321" s="44"/>
    </row>
    <row r="322" spans="1:6" s="41" customFormat="1" ht="18">
      <c r="A322" s="42" t="s">
        <v>203</v>
      </c>
      <c r="B322" s="99"/>
      <c r="C322" s="100"/>
      <c r="D322" s="61"/>
      <c r="E322" s="61"/>
      <c r="F322" s="61"/>
    </row>
    <row r="323" spans="1:6" ht="16.5">
      <c r="A323" s="9" t="s">
        <v>272</v>
      </c>
      <c r="B323" s="52"/>
      <c r="C323" s="85"/>
      <c r="D323" s="85"/>
      <c r="E323" s="85"/>
      <c r="F323" s="85"/>
    </row>
    <row r="324" spans="1:6" ht="16.5">
      <c r="A324" s="6" t="s">
        <v>722</v>
      </c>
      <c r="B324" s="53"/>
      <c r="C324" s="2"/>
      <c r="D324" s="2"/>
      <c r="E324" s="2"/>
      <c r="F324" s="2"/>
    </row>
    <row r="325" spans="1:6" s="16" customFormat="1" ht="47.25">
      <c r="A325" s="34">
        <f>+A321+1</f>
        <v>223</v>
      </c>
      <c r="B325" s="80" t="s">
        <v>536</v>
      </c>
      <c r="C325" s="67" t="s">
        <v>12</v>
      </c>
      <c r="D325" s="21" t="s">
        <v>332</v>
      </c>
      <c r="E325" s="21" t="s">
        <v>253</v>
      </c>
      <c r="F325" s="18" t="s">
        <v>600</v>
      </c>
    </row>
    <row r="326" spans="1:6" s="16" customFormat="1" ht="47.25">
      <c r="A326" s="34">
        <f>+A325+1</f>
        <v>224</v>
      </c>
      <c r="B326" s="80" t="s">
        <v>829</v>
      </c>
      <c r="C326" s="67" t="s">
        <v>125</v>
      </c>
      <c r="D326" s="18" t="s">
        <v>332</v>
      </c>
      <c r="E326" s="21" t="s">
        <v>458</v>
      </c>
      <c r="F326" s="18"/>
    </row>
    <row r="327" spans="1:6" ht="16.5">
      <c r="A327" s="6" t="s">
        <v>44</v>
      </c>
      <c r="B327" s="52"/>
      <c r="C327" s="85"/>
      <c r="D327" s="85"/>
      <c r="E327" s="85"/>
      <c r="F327" s="85"/>
    </row>
    <row r="328" spans="1:6" ht="16.5">
      <c r="A328" s="6" t="s">
        <v>723</v>
      </c>
      <c r="B328" s="53"/>
      <c r="C328" s="2"/>
      <c r="D328" s="2"/>
      <c r="E328" s="2"/>
      <c r="F328" s="2"/>
    </row>
    <row r="329" spans="1:6" s="16" customFormat="1" ht="32.25" customHeight="1">
      <c r="A329" s="34">
        <f>+A326+1</f>
        <v>225</v>
      </c>
      <c r="B329" s="80" t="s">
        <v>830</v>
      </c>
      <c r="C329" s="67">
        <v>190</v>
      </c>
      <c r="D329" s="21" t="s">
        <v>332</v>
      </c>
      <c r="E329" s="21" t="s">
        <v>214</v>
      </c>
      <c r="F329" s="18" t="s">
        <v>59</v>
      </c>
    </row>
    <row r="330" spans="1:6" ht="16.5">
      <c r="A330" s="6" t="s">
        <v>551</v>
      </c>
      <c r="B330" s="52"/>
      <c r="C330" s="85"/>
      <c r="D330" s="85"/>
      <c r="E330" s="85"/>
      <c r="F330" s="85"/>
    </row>
    <row r="331" spans="1:6" ht="19.5">
      <c r="A331" s="6" t="s">
        <v>763</v>
      </c>
      <c r="B331" s="54"/>
      <c r="C331" s="86"/>
      <c r="D331" s="86"/>
      <c r="E331" s="86"/>
      <c r="F331" s="86"/>
    </row>
    <row r="332" spans="1:6" s="16" customFormat="1" ht="34.5" customHeight="1">
      <c r="A332" s="34">
        <f>+A329+1</f>
        <v>226</v>
      </c>
      <c r="B332" s="80" t="s">
        <v>822</v>
      </c>
      <c r="C332" s="67">
        <v>15679</v>
      </c>
      <c r="D332" s="21" t="s">
        <v>332</v>
      </c>
      <c r="E332" s="21" t="s">
        <v>353</v>
      </c>
      <c r="F332" s="18"/>
    </row>
    <row r="333" spans="1:6" ht="19.5">
      <c r="A333" s="6" t="s">
        <v>386</v>
      </c>
      <c r="B333" s="55"/>
      <c r="C333" s="40"/>
      <c r="D333" s="40"/>
      <c r="E333" s="40"/>
      <c r="F333" s="87"/>
    </row>
    <row r="334" spans="1:6" ht="19.5">
      <c r="A334" s="6" t="s">
        <v>764</v>
      </c>
      <c r="B334" s="55"/>
      <c r="C334" s="40"/>
      <c r="D334" s="40"/>
      <c r="E334" s="40"/>
      <c r="F334" s="87"/>
    </row>
    <row r="335" spans="1:6" ht="40.5">
      <c r="A335" s="34">
        <f>+A332+1</f>
        <v>227</v>
      </c>
      <c r="B335" s="147" t="s">
        <v>63</v>
      </c>
      <c r="C335" s="75" t="s">
        <v>289</v>
      </c>
      <c r="D335" s="18" t="s">
        <v>332</v>
      </c>
      <c r="E335" s="22" t="s">
        <v>234</v>
      </c>
      <c r="F335" s="40"/>
    </row>
    <row r="336" spans="1:6" ht="67.5">
      <c r="A336" s="34">
        <f>+A335+1</f>
        <v>228</v>
      </c>
      <c r="B336" s="147" t="s">
        <v>17</v>
      </c>
      <c r="C336" s="22"/>
      <c r="D336" s="58" t="s">
        <v>332</v>
      </c>
      <c r="E336" s="22" t="s">
        <v>277</v>
      </c>
      <c r="F336" s="40"/>
    </row>
    <row r="337" spans="1:6" ht="54">
      <c r="A337" s="34">
        <f>+A336+1</f>
        <v>229</v>
      </c>
      <c r="B337" s="147" t="s">
        <v>595</v>
      </c>
      <c r="C337" s="22"/>
      <c r="D337" s="58" t="s">
        <v>332</v>
      </c>
      <c r="E337" s="22" t="s">
        <v>118</v>
      </c>
      <c r="F337" s="40"/>
    </row>
    <row r="338" spans="1:6" ht="19.5">
      <c r="A338" s="6" t="s">
        <v>765</v>
      </c>
      <c r="B338" s="55"/>
      <c r="C338" s="40"/>
      <c r="D338" s="40"/>
      <c r="E338" s="40"/>
      <c r="F338" s="87"/>
    </row>
    <row r="339" spans="1:6" ht="40.5">
      <c r="A339" s="34">
        <f>+A337+1</f>
        <v>230</v>
      </c>
      <c r="B339" s="147" t="s">
        <v>396</v>
      </c>
      <c r="C339" s="75" t="s">
        <v>57</v>
      </c>
      <c r="D339" s="58" t="s">
        <v>332</v>
      </c>
      <c r="E339" s="4"/>
      <c r="F339" s="40"/>
    </row>
    <row r="340" spans="1:6" ht="16.5">
      <c r="A340" s="6" t="s">
        <v>389</v>
      </c>
      <c r="B340" s="56"/>
      <c r="C340" s="40"/>
      <c r="D340" s="40"/>
      <c r="E340" s="40"/>
      <c r="F340" s="40"/>
    </row>
    <row r="341" spans="1:6" ht="16.5">
      <c r="A341" s="6" t="s">
        <v>724</v>
      </c>
      <c r="B341" s="56"/>
      <c r="C341" s="40"/>
      <c r="D341" s="40"/>
      <c r="E341" s="40"/>
      <c r="F341" s="40"/>
    </row>
    <row r="342" spans="1:6" s="16" customFormat="1" ht="94.5">
      <c r="A342" s="34">
        <f>+A339+1</f>
        <v>231</v>
      </c>
      <c r="B342" s="80" t="s">
        <v>823</v>
      </c>
      <c r="C342" s="67" t="s">
        <v>344</v>
      </c>
      <c r="D342" s="21" t="s">
        <v>332</v>
      </c>
      <c r="E342" s="21" t="s">
        <v>491</v>
      </c>
      <c r="F342" s="18" t="s">
        <v>841</v>
      </c>
    </row>
    <row r="343" spans="1:6" s="41" customFormat="1" ht="18">
      <c r="A343" s="42" t="s">
        <v>737</v>
      </c>
      <c r="B343" s="99"/>
      <c r="C343" s="100"/>
      <c r="D343" s="61"/>
      <c r="E343" s="61"/>
      <c r="F343" s="61"/>
    </row>
    <row r="344" spans="1:6" s="14" customFormat="1" ht="16.5">
      <c r="A344" s="6"/>
      <c r="B344" s="6" t="s">
        <v>738</v>
      </c>
      <c r="C344" s="66"/>
      <c r="D344" s="66"/>
      <c r="E344" s="21"/>
      <c r="F344" s="21"/>
    </row>
    <row r="345" spans="1:6" s="41" customFormat="1" ht="18">
      <c r="A345" s="42" t="s">
        <v>281</v>
      </c>
      <c r="B345" s="99"/>
      <c r="C345" s="100"/>
      <c r="D345" s="61"/>
      <c r="E345" s="61"/>
      <c r="F345" s="61"/>
    </row>
    <row r="346" spans="1:6" s="26" customFormat="1" ht="16.5">
      <c r="A346" s="6" t="s">
        <v>362</v>
      </c>
      <c r="B346" s="6"/>
      <c r="C346" s="66"/>
      <c r="D346" s="66"/>
      <c r="E346" s="66"/>
      <c r="F346" s="66"/>
    </row>
    <row r="347" spans="1:6" s="26" customFormat="1" ht="16.5">
      <c r="A347" s="6" t="s">
        <v>291</v>
      </c>
      <c r="B347" s="6"/>
      <c r="C347" s="66"/>
      <c r="D347" s="66"/>
      <c r="E347" s="66"/>
      <c r="F347" s="66"/>
    </row>
    <row r="348" spans="1:6" s="26" customFormat="1" ht="16.5">
      <c r="A348" s="6" t="s">
        <v>153</v>
      </c>
      <c r="B348" s="6"/>
      <c r="C348" s="66"/>
      <c r="D348" s="66"/>
      <c r="E348" s="66"/>
      <c r="F348" s="66"/>
    </row>
    <row r="349" spans="1:6" s="16" customFormat="1" ht="63">
      <c r="A349" s="34">
        <f>+A342+1</f>
        <v>232</v>
      </c>
      <c r="B349" s="80" t="s">
        <v>560</v>
      </c>
      <c r="C349" s="67" t="s">
        <v>603</v>
      </c>
      <c r="D349" s="18" t="s">
        <v>332</v>
      </c>
      <c r="E349" s="21" t="s">
        <v>382</v>
      </c>
      <c r="F349" s="18"/>
    </row>
    <row r="350" spans="1:6" s="16" customFormat="1" ht="47.25">
      <c r="A350" s="34">
        <f>+A349+1</f>
        <v>233</v>
      </c>
      <c r="B350" s="80" t="s">
        <v>340</v>
      </c>
      <c r="C350" s="67" t="s">
        <v>328</v>
      </c>
      <c r="D350" s="18" t="s">
        <v>332</v>
      </c>
      <c r="E350" s="21" t="s">
        <v>454</v>
      </c>
      <c r="F350" s="18"/>
    </row>
    <row r="351" spans="1:6" s="16" customFormat="1" ht="65.25" customHeight="1">
      <c r="A351" s="34">
        <f>+A350+1</f>
        <v>234</v>
      </c>
      <c r="B351" s="80" t="s">
        <v>462</v>
      </c>
      <c r="C351" s="67" t="s">
        <v>99</v>
      </c>
      <c r="D351" s="18" t="s">
        <v>332</v>
      </c>
      <c r="E351" s="21" t="s">
        <v>447</v>
      </c>
      <c r="F351" s="18"/>
    </row>
    <row r="352" spans="1:6" s="16" customFormat="1" ht="32.25" customHeight="1">
      <c r="A352" s="34">
        <f>+A351+1</f>
        <v>235</v>
      </c>
      <c r="B352" s="80" t="s">
        <v>133</v>
      </c>
      <c r="C352" s="67" t="s">
        <v>249</v>
      </c>
      <c r="D352" s="18" t="s">
        <v>332</v>
      </c>
      <c r="E352" s="21" t="s">
        <v>268</v>
      </c>
      <c r="F352" s="18"/>
    </row>
    <row r="353" spans="1:6" s="41" customFormat="1" ht="18">
      <c r="A353" s="42" t="s">
        <v>739</v>
      </c>
      <c r="B353" s="99"/>
      <c r="C353" s="100"/>
      <c r="D353" s="61"/>
      <c r="E353" s="61"/>
      <c r="F353" s="61"/>
    </row>
    <row r="354" spans="1:6" s="14" customFormat="1" ht="16.5">
      <c r="A354" s="6"/>
      <c r="B354" s="6" t="s">
        <v>738</v>
      </c>
      <c r="C354" s="66"/>
      <c r="D354" s="66"/>
      <c r="E354" s="21"/>
      <c r="F354" s="21"/>
    </row>
    <row r="355" spans="1:6" s="41" customFormat="1" ht="18">
      <c r="A355" s="42" t="s">
        <v>736</v>
      </c>
      <c r="B355" s="99"/>
      <c r="C355" s="100"/>
      <c r="D355" s="61"/>
      <c r="E355" s="61"/>
      <c r="F355" s="61"/>
    </row>
    <row r="356" spans="1:6" s="29" customFormat="1" ht="16.5">
      <c r="A356" s="6" t="s">
        <v>325</v>
      </c>
      <c r="B356" s="31"/>
      <c r="C356" s="21"/>
      <c r="D356" s="21"/>
      <c r="E356" s="21"/>
      <c r="F356" s="21"/>
    </row>
    <row r="357" spans="1:6" s="29" customFormat="1" ht="16.5">
      <c r="A357" s="6" t="s">
        <v>417</v>
      </c>
      <c r="B357" s="31"/>
      <c r="C357" s="21"/>
      <c r="D357" s="21"/>
      <c r="E357" s="21"/>
      <c r="F357" s="21"/>
    </row>
    <row r="358" spans="1:6" s="29" customFormat="1" ht="16.5">
      <c r="A358" s="6" t="s">
        <v>5</v>
      </c>
      <c r="B358" s="31"/>
      <c r="C358" s="21"/>
      <c r="D358" s="21"/>
      <c r="E358" s="21"/>
      <c r="F358" s="21"/>
    </row>
    <row r="359" spans="1:6" s="29" customFormat="1" ht="27">
      <c r="A359" s="34">
        <f>+A352+1</f>
        <v>236</v>
      </c>
      <c r="B359" s="147" t="s">
        <v>824</v>
      </c>
      <c r="C359" s="72">
        <v>18840.1</v>
      </c>
      <c r="D359" s="69" t="s">
        <v>392</v>
      </c>
      <c r="E359" s="69" t="s">
        <v>148</v>
      </c>
      <c r="F359" s="21"/>
    </row>
    <row r="360" spans="1:6" s="29" customFormat="1" ht="16.5">
      <c r="A360" s="33">
        <f>+A359+1</f>
        <v>237</v>
      </c>
      <c r="B360" s="147" t="s">
        <v>432</v>
      </c>
      <c r="C360" s="72">
        <v>24354.93</v>
      </c>
      <c r="D360" s="69" t="s">
        <v>392</v>
      </c>
      <c r="E360" s="69" t="s">
        <v>111</v>
      </c>
      <c r="F360" s="21"/>
    </row>
    <row r="361" spans="1:6" s="29" customFormat="1" ht="16.5">
      <c r="A361" s="6" t="s">
        <v>223</v>
      </c>
      <c r="B361" s="6"/>
      <c r="C361" s="76"/>
      <c r="D361" s="66"/>
      <c r="E361" s="66"/>
      <c r="F361" s="66"/>
    </row>
    <row r="362" spans="1:6" s="29" customFormat="1" ht="16.5">
      <c r="A362" s="6" t="s">
        <v>364</v>
      </c>
      <c r="B362" s="6"/>
      <c r="C362" s="76"/>
      <c r="D362" s="66"/>
      <c r="E362" s="66"/>
      <c r="F362" s="66"/>
    </row>
    <row r="363" spans="1:6" s="16" customFormat="1" ht="61.5" customHeight="1">
      <c r="A363" s="34">
        <f>+A360+1</f>
        <v>238</v>
      </c>
      <c r="B363" s="80" t="s">
        <v>825</v>
      </c>
      <c r="C363" s="67">
        <v>3418.45</v>
      </c>
      <c r="D363" s="21" t="s">
        <v>392</v>
      </c>
      <c r="E363" s="21" t="s">
        <v>61</v>
      </c>
      <c r="F363" s="18"/>
    </row>
    <row r="364" spans="1:6" s="16" customFormat="1" ht="47.25">
      <c r="A364" s="34">
        <f>+A363+1</f>
        <v>239</v>
      </c>
      <c r="B364" s="80" t="s">
        <v>826</v>
      </c>
      <c r="C364" s="67">
        <v>4823.7</v>
      </c>
      <c r="D364" s="21" t="s">
        <v>392</v>
      </c>
      <c r="E364" s="21" t="s">
        <v>61</v>
      </c>
      <c r="F364" s="18"/>
    </row>
    <row r="365" spans="1:6" s="41" customFormat="1" ht="18">
      <c r="A365" s="42" t="s">
        <v>414</v>
      </c>
      <c r="B365" s="99"/>
      <c r="C365" s="100"/>
      <c r="D365" s="61"/>
      <c r="E365" s="61"/>
      <c r="F365" s="61"/>
    </row>
    <row r="366" spans="1:6" s="163" customFormat="1" ht="16.5">
      <c r="A366" s="6" t="s">
        <v>408</v>
      </c>
      <c r="B366" s="6"/>
      <c r="C366" s="127"/>
      <c r="D366" s="127"/>
      <c r="E366" s="127"/>
      <c r="F366" s="127"/>
    </row>
    <row r="367" spans="1:6" s="163" customFormat="1" ht="16.5">
      <c r="A367" s="6" t="s">
        <v>297</v>
      </c>
      <c r="B367" s="6"/>
      <c r="C367" s="127"/>
      <c r="D367" s="127"/>
      <c r="E367" s="127"/>
      <c r="F367" s="127"/>
    </row>
    <row r="368" spans="1:6" s="16" customFormat="1" ht="47.25">
      <c r="A368" s="34">
        <f>+A364+1</f>
        <v>240</v>
      </c>
      <c r="B368" s="80" t="s">
        <v>179</v>
      </c>
      <c r="C368" s="67"/>
      <c r="D368" s="18" t="s">
        <v>332</v>
      </c>
      <c r="E368" s="21"/>
      <c r="F368" s="18"/>
    </row>
    <row r="369" spans="1:6" s="163" customFormat="1" ht="16.5">
      <c r="A369" s="6" t="s">
        <v>245</v>
      </c>
      <c r="B369" s="51"/>
      <c r="C369" s="127"/>
      <c r="D369" s="127"/>
      <c r="E369" s="127"/>
      <c r="F369" s="127"/>
    </row>
    <row r="370" spans="1:6" s="163" customFormat="1" ht="16.5">
      <c r="A370" s="6" t="s">
        <v>548</v>
      </c>
      <c r="B370" s="51"/>
      <c r="C370" s="127"/>
      <c r="D370" s="127"/>
      <c r="E370" s="127"/>
      <c r="F370" s="127"/>
    </row>
    <row r="371" spans="1:6" s="16" customFormat="1" ht="16.5">
      <c r="A371" s="34">
        <f>+A368+1</f>
        <v>241</v>
      </c>
      <c r="B371" s="80" t="s">
        <v>183</v>
      </c>
      <c r="C371" s="67"/>
      <c r="D371" s="18" t="s">
        <v>332</v>
      </c>
      <c r="E371" s="21"/>
      <c r="F371" s="18"/>
    </row>
    <row r="372" spans="1:6" s="163" customFormat="1" ht="16.5">
      <c r="A372" s="6" t="s">
        <v>11</v>
      </c>
      <c r="B372" s="51"/>
      <c r="C372" s="127"/>
      <c r="D372" s="127"/>
      <c r="E372" s="127"/>
      <c r="F372" s="127"/>
    </row>
    <row r="373" spans="1:6" s="163" customFormat="1" ht="16.5">
      <c r="A373" s="6" t="s">
        <v>490</v>
      </c>
      <c r="B373" s="51"/>
      <c r="C373" s="127"/>
      <c r="D373" s="127"/>
      <c r="E373" s="127"/>
      <c r="F373" s="127"/>
    </row>
    <row r="374" spans="1:6" s="16" customFormat="1" ht="31.5">
      <c r="A374" s="34">
        <f>+A371+1</f>
        <v>242</v>
      </c>
      <c r="B374" s="80" t="s">
        <v>194</v>
      </c>
      <c r="C374" s="67" t="s">
        <v>49</v>
      </c>
      <c r="D374" s="18" t="s">
        <v>332</v>
      </c>
      <c r="E374" s="21" t="s">
        <v>147</v>
      </c>
      <c r="F374" s="18" t="s">
        <v>842</v>
      </c>
    </row>
    <row r="375" spans="1:6" s="163" customFormat="1" ht="16.5">
      <c r="A375" s="6" t="s">
        <v>399</v>
      </c>
      <c r="B375" s="51"/>
      <c r="C375" s="127"/>
      <c r="D375" s="127"/>
      <c r="E375" s="127"/>
      <c r="F375" s="127"/>
    </row>
    <row r="376" spans="1:6" s="163" customFormat="1" ht="16.5">
      <c r="A376" s="6" t="s">
        <v>572</v>
      </c>
      <c r="B376" s="51"/>
      <c r="C376" s="127"/>
      <c r="D376" s="127"/>
      <c r="E376" s="127"/>
      <c r="F376" s="127"/>
    </row>
    <row r="377" spans="1:6" s="16" customFormat="1" ht="31.5">
      <c r="A377" s="34">
        <f>+A374+1</f>
        <v>243</v>
      </c>
      <c r="B377" s="80" t="s">
        <v>222</v>
      </c>
      <c r="C377" s="67" t="s">
        <v>199</v>
      </c>
      <c r="D377" s="18" t="s">
        <v>332</v>
      </c>
      <c r="E377" s="67" t="s">
        <v>85</v>
      </c>
      <c r="F377" s="18" t="s">
        <v>842</v>
      </c>
    </row>
    <row r="378" spans="1:6" s="16" customFormat="1" ht="47.25">
      <c r="A378" s="34">
        <f>+A377+1</f>
        <v>244</v>
      </c>
      <c r="B378" s="80" t="s">
        <v>523</v>
      </c>
      <c r="C378" s="67">
        <v>454.49</v>
      </c>
      <c r="D378" s="18" t="s">
        <v>332</v>
      </c>
      <c r="E378" s="21"/>
      <c r="F378" s="18"/>
    </row>
    <row r="379" spans="1:6" s="163" customFormat="1" ht="16.5">
      <c r="A379" s="6" t="s">
        <v>417</v>
      </c>
      <c r="B379" s="32"/>
      <c r="C379" s="3"/>
      <c r="D379" s="3"/>
      <c r="E379" s="4"/>
      <c r="F379" s="4"/>
    </row>
    <row r="380" spans="1:6" s="163" customFormat="1" ht="16.5">
      <c r="A380" s="6" t="s">
        <v>175</v>
      </c>
      <c r="B380" s="32"/>
      <c r="C380" s="3"/>
      <c r="D380" s="3"/>
      <c r="E380" s="4"/>
      <c r="F380" s="4"/>
    </row>
    <row r="381" spans="1:6" s="163" customFormat="1" ht="31.5">
      <c r="A381" s="128">
        <f>+A378+1</f>
        <v>245</v>
      </c>
      <c r="B381" s="20" t="s">
        <v>463</v>
      </c>
      <c r="C381" s="3">
        <v>2200</v>
      </c>
      <c r="D381" s="18" t="s">
        <v>332</v>
      </c>
      <c r="E381" s="4" t="s">
        <v>147</v>
      </c>
      <c r="F381" s="4" t="s">
        <v>262</v>
      </c>
    </row>
    <row r="382" spans="1:6" s="163" customFormat="1" ht="16.5">
      <c r="A382" s="6" t="s">
        <v>80</v>
      </c>
      <c r="B382" s="32"/>
      <c r="C382" s="3"/>
      <c r="D382" s="3"/>
      <c r="E382" s="4"/>
      <c r="F382" s="4"/>
    </row>
    <row r="383" spans="1:6" s="163" customFormat="1" ht="16.5">
      <c r="A383" s="6" t="s">
        <v>114</v>
      </c>
      <c r="B383" s="32"/>
      <c r="C383" s="3"/>
      <c r="D383" s="3"/>
      <c r="E383" s="4"/>
      <c r="F383" s="4"/>
    </row>
    <row r="384" spans="1:6" s="163" customFormat="1" ht="31.5">
      <c r="A384" s="128">
        <f>+A381+1</f>
        <v>246</v>
      </c>
      <c r="B384" s="20" t="s">
        <v>156</v>
      </c>
      <c r="C384" s="3">
        <v>2500</v>
      </c>
      <c r="D384" s="18" t="s">
        <v>332</v>
      </c>
      <c r="E384" s="4" t="s">
        <v>147</v>
      </c>
      <c r="F384" s="4" t="s">
        <v>262</v>
      </c>
    </row>
    <row r="385" spans="1:6" s="163" customFormat="1" ht="16.5">
      <c r="A385" s="6" t="s">
        <v>394</v>
      </c>
      <c r="B385" s="32"/>
      <c r="C385" s="3"/>
      <c r="D385" s="3"/>
      <c r="E385" s="4"/>
      <c r="F385" s="4"/>
    </row>
    <row r="386" spans="1:6" s="163" customFormat="1" ht="16.5">
      <c r="A386" s="6" t="s">
        <v>398</v>
      </c>
      <c r="B386" s="32"/>
      <c r="C386" s="3"/>
      <c r="D386" s="3"/>
      <c r="E386" s="4"/>
      <c r="F386" s="4"/>
    </row>
    <row r="387" spans="1:6" ht="63">
      <c r="A387" s="33">
        <f>+A384+1</f>
        <v>247</v>
      </c>
      <c r="B387" s="20" t="s">
        <v>15</v>
      </c>
      <c r="C387" s="4" t="s">
        <v>373</v>
      </c>
      <c r="D387" s="21" t="s">
        <v>173</v>
      </c>
      <c r="E387" s="21" t="s">
        <v>128</v>
      </c>
      <c r="F387" s="4" t="s">
        <v>842</v>
      </c>
    </row>
    <row r="388" spans="1:6" ht="47.25">
      <c r="A388" s="33">
        <f>+A387+1</f>
        <v>248</v>
      </c>
      <c r="B388" s="20" t="s">
        <v>557</v>
      </c>
      <c r="C388" s="4" t="s">
        <v>40</v>
      </c>
      <c r="D388" s="18" t="s">
        <v>332</v>
      </c>
      <c r="E388" s="21" t="s">
        <v>148</v>
      </c>
      <c r="F388" s="4" t="s">
        <v>842</v>
      </c>
    </row>
    <row r="389" spans="1:6" ht="67.5">
      <c r="A389" s="33">
        <f>+A388+1</f>
        <v>249</v>
      </c>
      <c r="B389" s="147" t="s">
        <v>415</v>
      </c>
      <c r="C389" s="129">
        <v>3250</v>
      </c>
      <c r="D389" s="18" t="s">
        <v>332</v>
      </c>
      <c r="E389" s="21" t="s">
        <v>250</v>
      </c>
      <c r="F389" s="4" t="s">
        <v>842</v>
      </c>
    </row>
    <row r="390" spans="1:6" ht="63">
      <c r="A390" s="33">
        <f>+A389+1</f>
        <v>250</v>
      </c>
      <c r="B390" s="147" t="s">
        <v>176</v>
      </c>
      <c r="C390" s="129">
        <v>1671</v>
      </c>
      <c r="D390" s="21"/>
      <c r="E390" s="4" t="s">
        <v>466</v>
      </c>
      <c r="F390" s="4" t="s">
        <v>842</v>
      </c>
    </row>
    <row r="391" spans="1:6" s="41" customFormat="1" ht="18">
      <c r="A391" s="42" t="s">
        <v>496</v>
      </c>
      <c r="B391" s="99"/>
      <c r="C391" s="100"/>
      <c r="D391" s="61"/>
      <c r="E391" s="61"/>
      <c r="F391" s="61"/>
    </row>
    <row r="392" spans="1:6" s="27" customFormat="1" ht="16.5">
      <c r="A392" s="6" t="s">
        <v>766</v>
      </c>
      <c r="B392" s="35"/>
      <c r="C392" s="88"/>
      <c r="D392" s="88"/>
      <c r="E392" s="88"/>
      <c r="F392" s="88"/>
    </row>
    <row r="393" spans="1:6" s="27" customFormat="1" ht="16.5">
      <c r="A393" s="6" t="s">
        <v>767</v>
      </c>
      <c r="B393" s="35"/>
      <c r="C393" s="88"/>
      <c r="D393" s="88"/>
      <c r="E393" s="88"/>
      <c r="F393" s="88"/>
    </row>
    <row r="394" spans="1:6" s="29" customFormat="1" ht="48" customHeight="1">
      <c r="A394" s="34">
        <f>+A390+1</f>
        <v>251</v>
      </c>
      <c r="B394" s="20" t="s">
        <v>566</v>
      </c>
      <c r="C394" s="4" t="s">
        <v>197</v>
      </c>
      <c r="D394" s="4" t="s">
        <v>332</v>
      </c>
      <c r="E394" s="4" t="s">
        <v>225</v>
      </c>
      <c r="F394" s="4" t="s">
        <v>339</v>
      </c>
    </row>
    <row r="395" spans="1:6" s="29" customFormat="1" ht="112.5" customHeight="1">
      <c r="A395" s="34">
        <f>+A394+1</f>
        <v>252</v>
      </c>
      <c r="B395" s="20" t="s">
        <v>440</v>
      </c>
      <c r="C395" s="4" t="s">
        <v>177</v>
      </c>
      <c r="D395" s="4" t="s">
        <v>332</v>
      </c>
      <c r="E395" s="4" t="s">
        <v>259</v>
      </c>
      <c r="F395" s="4" t="s">
        <v>629</v>
      </c>
    </row>
    <row r="396" spans="1:6" s="29" customFormat="1" ht="47.25">
      <c r="A396" s="34">
        <f>+A395+1</f>
        <v>253</v>
      </c>
      <c r="B396" s="20" t="s">
        <v>567</v>
      </c>
      <c r="C396" s="4" t="s">
        <v>514</v>
      </c>
      <c r="D396" s="4" t="s">
        <v>332</v>
      </c>
      <c r="E396" s="4" t="s">
        <v>444</v>
      </c>
      <c r="F396" s="4" t="s">
        <v>255</v>
      </c>
    </row>
    <row r="397" spans="1:6" s="29" customFormat="1" ht="31.5">
      <c r="A397" s="34">
        <f>+A396+1</f>
        <v>254</v>
      </c>
      <c r="B397" s="20" t="s">
        <v>86</v>
      </c>
      <c r="C397" s="4" t="s">
        <v>445</v>
      </c>
      <c r="D397" s="4" t="s">
        <v>332</v>
      </c>
      <c r="E397" s="4" t="s">
        <v>207</v>
      </c>
      <c r="F397" s="4"/>
    </row>
    <row r="398" spans="1:6" s="29" customFormat="1" ht="18">
      <c r="A398" s="197" t="s">
        <v>561</v>
      </c>
      <c r="B398" s="197"/>
      <c r="C398" s="197"/>
      <c r="D398" s="197"/>
      <c r="E398" s="197"/>
      <c r="F398" s="197"/>
    </row>
    <row r="399" spans="1:6" s="29" customFormat="1" ht="80.25" customHeight="1">
      <c r="A399" s="34">
        <f>+A397+1</f>
        <v>255</v>
      </c>
      <c r="B399" s="20" t="s">
        <v>387</v>
      </c>
      <c r="C399" s="4" t="s">
        <v>588</v>
      </c>
      <c r="D399" s="4" t="s">
        <v>332</v>
      </c>
      <c r="E399" s="4" t="s">
        <v>475</v>
      </c>
      <c r="F399" s="4" t="s">
        <v>630</v>
      </c>
    </row>
    <row r="400" spans="1:6" s="29" customFormat="1" ht="47.25">
      <c r="A400" s="34">
        <f>+A399+1</f>
        <v>256</v>
      </c>
      <c r="B400" s="20" t="s">
        <v>409</v>
      </c>
      <c r="C400" s="4" t="s">
        <v>184</v>
      </c>
      <c r="D400" s="4" t="s">
        <v>332</v>
      </c>
      <c r="E400" s="4"/>
      <c r="F400" s="4" t="s">
        <v>367</v>
      </c>
    </row>
    <row r="401" spans="1:6" s="29" customFormat="1" ht="204.75">
      <c r="A401" s="34">
        <f>+A400+1</f>
        <v>257</v>
      </c>
      <c r="B401" s="20" t="s">
        <v>68</v>
      </c>
      <c r="C401" s="4" t="s">
        <v>634</v>
      </c>
      <c r="D401" s="4" t="s">
        <v>332</v>
      </c>
      <c r="E401" s="4" t="s">
        <v>300</v>
      </c>
      <c r="F401" s="4" t="s">
        <v>437</v>
      </c>
    </row>
    <row r="402" spans="1:6" s="29" customFormat="1" ht="18">
      <c r="A402" s="197" t="s">
        <v>470</v>
      </c>
      <c r="B402" s="197"/>
      <c r="C402" s="197"/>
      <c r="D402" s="197"/>
      <c r="E402" s="197"/>
      <c r="F402" s="197"/>
    </row>
    <row r="403" spans="1:6" s="29" customFormat="1" ht="63">
      <c r="A403" s="34">
        <f>A401+1</f>
        <v>258</v>
      </c>
      <c r="B403" s="20" t="s">
        <v>827</v>
      </c>
      <c r="C403" s="4" t="s">
        <v>509</v>
      </c>
      <c r="D403" s="4" t="s">
        <v>332</v>
      </c>
      <c r="E403" s="4" t="s">
        <v>312</v>
      </c>
      <c r="F403" s="4" t="s">
        <v>71</v>
      </c>
    </row>
    <row r="404" spans="1:6" s="29" customFormat="1" ht="18">
      <c r="A404" s="197" t="s">
        <v>771</v>
      </c>
      <c r="B404" s="197"/>
      <c r="C404" s="197"/>
      <c r="D404" s="197"/>
      <c r="E404" s="197"/>
      <c r="F404" s="197"/>
    </row>
    <row r="405" spans="1:6" s="29" customFormat="1" ht="31.5">
      <c r="A405" s="33">
        <f>A403+1</f>
        <v>259</v>
      </c>
      <c r="B405" s="20" t="s">
        <v>757</v>
      </c>
      <c r="C405" s="18" t="s">
        <v>635</v>
      </c>
      <c r="D405" s="70" t="s">
        <v>332</v>
      </c>
      <c r="E405" s="18" t="s">
        <v>166</v>
      </c>
      <c r="F405" s="18"/>
    </row>
    <row r="406" spans="1:6" s="29" customFormat="1" ht="47.25">
      <c r="A406" s="34">
        <f>+A405+1</f>
        <v>260</v>
      </c>
      <c r="B406" s="20" t="s">
        <v>828</v>
      </c>
      <c r="C406" s="18" t="s">
        <v>636</v>
      </c>
      <c r="D406" s="70" t="s">
        <v>332</v>
      </c>
      <c r="E406" s="70" t="s">
        <v>253</v>
      </c>
      <c r="F406" s="18" t="s">
        <v>71</v>
      </c>
    </row>
    <row r="407" spans="1:6" s="29" customFormat="1" ht="18">
      <c r="A407" s="200" t="s">
        <v>768</v>
      </c>
      <c r="B407" s="200"/>
      <c r="C407" s="200"/>
      <c r="D407" s="200"/>
      <c r="E407" s="200"/>
      <c r="F407" s="200"/>
    </row>
    <row r="408" spans="1:6" s="29" customFormat="1" ht="78" customHeight="1">
      <c r="A408" s="34">
        <f>A406+1</f>
        <v>261</v>
      </c>
      <c r="B408" s="20" t="s">
        <v>330</v>
      </c>
      <c r="C408" s="4" t="s">
        <v>537</v>
      </c>
      <c r="D408" s="4" t="s">
        <v>332</v>
      </c>
      <c r="E408" s="4" t="s">
        <v>216</v>
      </c>
      <c r="F408" s="4" t="s">
        <v>306</v>
      </c>
    </row>
    <row r="409" spans="1:6" s="41" customFormat="1" ht="18">
      <c r="A409" s="42" t="s">
        <v>457</v>
      </c>
      <c r="B409" s="99"/>
      <c r="C409" s="100"/>
      <c r="D409" s="61"/>
      <c r="E409" s="61"/>
      <c r="F409" s="61"/>
    </row>
    <row r="410" spans="1:6" s="14" customFormat="1" ht="16.5">
      <c r="A410" s="6" t="s">
        <v>41</v>
      </c>
      <c r="B410" s="15"/>
      <c r="C410" s="4"/>
      <c r="D410" s="4"/>
      <c r="E410" s="4"/>
      <c r="F410" s="4"/>
    </row>
    <row r="411" spans="1:6" s="29" customFormat="1" ht="67.5">
      <c r="A411" s="34">
        <f>+A408+1</f>
        <v>262</v>
      </c>
      <c r="B411" s="147" t="s">
        <v>164</v>
      </c>
      <c r="C411" s="4">
        <v>24000</v>
      </c>
      <c r="D411" s="4" t="s">
        <v>120</v>
      </c>
      <c r="E411" s="4" t="s">
        <v>320</v>
      </c>
      <c r="F411" s="4" t="s">
        <v>638</v>
      </c>
    </row>
    <row r="412" spans="1:6" s="29" customFormat="1" ht="40.5">
      <c r="A412" s="34">
        <f>+A411+1</f>
        <v>263</v>
      </c>
      <c r="B412" s="147" t="s">
        <v>84</v>
      </c>
      <c r="C412" s="4">
        <v>6480</v>
      </c>
      <c r="D412" s="4" t="s">
        <v>332</v>
      </c>
      <c r="E412" s="4" t="s">
        <v>357</v>
      </c>
      <c r="F412" s="4" t="s">
        <v>638</v>
      </c>
    </row>
    <row r="413" spans="1:6" s="29" customFormat="1" ht="54">
      <c r="A413" s="34">
        <f>+A412+1</f>
        <v>264</v>
      </c>
      <c r="B413" s="147" t="s">
        <v>238</v>
      </c>
      <c r="C413" s="4">
        <v>36843</v>
      </c>
      <c r="D413" s="4" t="s">
        <v>332</v>
      </c>
      <c r="E413" s="4" t="s">
        <v>145</v>
      </c>
      <c r="F413" s="4" t="s">
        <v>638</v>
      </c>
    </row>
    <row r="414" spans="1:6" s="29" customFormat="1" ht="27">
      <c r="A414" s="34">
        <f>+A413+1</f>
        <v>265</v>
      </c>
      <c r="B414" s="147" t="s">
        <v>158</v>
      </c>
      <c r="C414" s="4">
        <v>4415.6</v>
      </c>
      <c r="D414" s="4" t="s">
        <v>332</v>
      </c>
      <c r="E414" s="4" t="s">
        <v>271</v>
      </c>
      <c r="F414" s="4" t="s">
        <v>639</v>
      </c>
    </row>
    <row r="415" spans="1:6" s="29" customFormat="1" ht="40.5">
      <c r="A415" s="34">
        <f>+A414+1</f>
        <v>266</v>
      </c>
      <c r="B415" s="147" t="s">
        <v>247</v>
      </c>
      <c r="C415" s="4" t="s">
        <v>172</v>
      </c>
      <c r="D415" s="4" t="s">
        <v>332</v>
      </c>
      <c r="E415" s="4" t="s">
        <v>584</v>
      </c>
      <c r="F415" s="4" t="s">
        <v>638</v>
      </c>
    </row>
    <row r="416" spans="1:6" s="14" customFormat="1" ht="16.5">
      <c r="A416" s="6" t="s">
        <v>837</v>
      </c>
      <c r="B416" s="148"/>
      <c r="C416" s="21"/>
      <c r="D416" s="21"/>
      <c r="E416" s="21"/>
      <c r="F416" s="21"/>
    </row>
    <row r="417" spans="1:6" s="29" customFormat="1" ht="67.5">
      <c r="A417" s="34">
        <f>+A415+1</f>
        <v>267</v>
      </c>
      <c r="B417" s="147" t="s">
        <v>146</v>
      </c>
      <c r="C417" s="4">
        <v>10547</v>
      </c>
      <c r="D417" s="4" t="s">
        <v>332</v>
      </c>
      <c r="E417" s="4"/>
      <c r="F417" s="4"/>
    </row>
    <row r="418" spans="1:6" s="29" customFormat="1" ht="40.5">
      <c r="A418" s="34">
        <f>+A417+1</f>
        <v>268</v>
      </c>
      <c r="B418" s="147" t="s">
        <v>270</v>
      </c>
      <c r="C418" s="4">
        <v>3000</v>
      </c>
      <c r="D418" s="4" t="s">
        <v>332</v>
      </c>
      <c r="E418" s="4" t="s">
        <v>385</v>
      </c>
      <c r="F418" s="4" t="s">
        <v>385</v>
      </c>
    </row>
    <row r="421" ht="16.5">
      <c r="A421" s="151">
        <v>268</v>
      </c>
    </row>
  </sheetData>
  <sheetProtection/>
  <mergeCells count="9">
    <mergeCell ref="A402:F402"/>
    <mergeCell ref="A404:F404"/>
    <mergeCell ref="A407:F407"/>
    <mergeCell ref="A2:F2"/>
    <mergeCell ref="A3:F3"/>
    <mergeCell ref="A83:C83"/>
    <mergeCell ref="A318:B318"/>
    <mergeCell ref="A319:B319"/>
    <mergeCell ref="A398:F39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BWDB</dc:creator>
  <cp:keywords/>
  <dc:description/>
  <cp:lastModifiedBy>Computer Lab</cp:lastModifiedBy>
  <cp:lastPrinted>2018-03-08T09:37:30Z</cp:lastPrinted>
  <dcterms:created xsi:type="dcterms:W3CDTF">2003-04-12T04:01:43Z</dcterms:created>
  <dcterms:modified xsi:type="dcterms:W3CDTF">2018-03-08T09:47:04Z</dcterms:modified>
  <cp:category/>
  <cp:version/>
  <cp:contentType/>
  <cp:contentStatus/>
</cp:coreProperties>
</file>